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إرهاب\2024 08 18 مرصد الإرهاب - مصر 2013\data\"/>
    </mc:Choice>
  </mc:AlternateContent>
  <xr:revisionPtr revIDLastSave="0" documentId="13_ncr:1_{93A957A8-2B5F-4D7E-BB5D-B4815302746D}"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Data!$A$2:$AY$592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2" i="6" l="1"/>
  <c r="F552" i="6"/>
  <c r="E552" i="6"/>
  <c r="D552" i="6"/>
  <c r="C552" i="6"/>
  <c r="G551" i="6"/>
  <c r="F551" i="6"/>
  <c r="E551" i="6"/>
  <c r="D551" i="6"/>
  <c r="C551" i="6"/>
  <c r="G550" i="6"/>
  <c r="F550" i="6"/>
  <c r="E550" i="6"/>
  <c r="D550" i="6"/>
  <c r="C550" i="6"/>
  <c r="G549" i="6"/>
  <c r="F549" i="6"/>
  <c r="E549" i="6"/>
  <c r="D549" i="6"/>
  <c r="C549" i="6"/>
  <c r="G548" i="6"/>
  <c r="F548" i="6"/>
  <c r="E548" i="6"/>
  <c r="D548" i="6"/>
  <c r="C548" i="6"/>
  <c r="G547" i="6"/>
  <c r="F547" i="6"/>
  <c r="E547" i="6"/>
  <c r="D547" i="6"/>
  <c r="C547" i="6"/>
  <c r="G546" i="6"/>
  <c r="F546" i="6"/>
  <c r="E546" i="6"/>
  <c r="D546" i="6"/>
  <c r="C546" i="6"/>
  <c r="G545" i="6"/>
  <c r="F545" i="6"/>
  <c r="E545" i="6"/>
  <c r="D545" i="6"/>
  <c r="C545" i="6"/>
  <c r="G538" i="6"/>
  <c r="F538" i="6"/>
  <c r="E538" i="6"/>
  <c r="D538" i="6"/>
  <c r="C538" i="6"/>
  <c r="G537" i="6"/>
  <c r="F537" i="6"/>
  <c r="E537" i="6"/>
  <c r="D537" i="6"/>
  <c r="C537" i="6"/>
  <c r="G536" i="6"/>
  <c r="F536" i="6"/>
  <c r="E536" i="6"/>
  <c r="D536" i="6"/>
  <c r="C536" i="6"/>
  <c r="G535" i="6"/>
  <c r="F535" i="6"/>
  <c r="E535" i="6"/>
  <c r="D535" i="6"/>
  <c r="C535" i="6"/>
  <c r="G534" i="6"/>
  <c r="F534" i="6"/>
  <c r="E534" i="6"/>
  <c r="D534" i="6"/>
  <c r="C534" i="6"/>
  <c r="G533" i="6"/>
  <c r="F533" i="6"/>
  <c r="E533" i="6"/>
  <c r="D533" i="6"/>
  <c r="C533" i="6"/>
  <c r="G532" i="6"/>
  <c r="F532" i="6"/>
  <c r="E532" i="6"/>
  <c r="D532" i="6"/>
  <c r="C532" i="6"/>
  <c r="G531" i="6"/>
  <c r="F531" i="6"/>
  <c r="E531" i="6"/>
  <c r="D531" i="6"/>
  <c r="C531" i="6"/>
  <c r="G524" i="6"/>
  <c r="F524" i="6"/>
  <c r="E524" i="6"/>
  <c r="D524" i="6"/>
  <c r="C524" i="6"/>
  <c r="G523" i="6"/>
  <c r="F523" i="6"/>
  <c r="E523" i="6"/>
  <c r="D523" i="6"/>
  <c r="C523" i="6"/>
  <c r="G522" i="6"/>
  <c r="F522" i="6"/>
  <c r="E522" i="6"/>
  <c r="D522" i="6"/>
  <c r="C522" i="6"/>
  <c r="G521" i="6"/>
  <c r="F521" i="6"/>
  <c r="E521" i="6"/>
  <c r="D521" i="6"/>
  <c r="C521" i="6"/>
  <c r="G520" i="6"/>
  <c r="F520" i="6"/>
  <c r="E520" i="6"/>
  <c r="D520" i="6"/>
  <c r="C520" i="6"/>
  <c r="G519" i="6"/>
  <c r="F519" i="6"/>
  <c r="E519" i="6"/>
  <c r="D519" i="6"/>
  <c r="C519" i="6"/>
  <c r="G518" i="6"/>
  <c r="F518" i="6"/>
  <c r="E518" i="6"/>
  <c r="D518" i="6"/>
  <c r="C518" i="6"/>
  <c r="G517" i="6"/>
  <c r="F517" i="6"/>
  <c r="E517" i="6"/>
  <c r="D517" i="6"/>
  <c r="C517" i="6"/>
  <c r="I510" i="6"/>
  <c r="H510" i="6"/>
  <c r="G510" i="6"/>
  <c r="F510" i="6"/>
  <c r="E510" i="6"/>
  <c r="D510" i="6"/>
  <c r="C510" i="6"/>
  <c r="I509" i="6"/>
  <c r="H509" i="6"/>
  <c r="G509" i="6"/>
  <c r="F509" i="6"/>
  <c r="E509" i="6"/>
  <c r="D509" i="6"/>
  <c r="C509" i="6"/>
  <c r="I508" i="6"/>
  <c r="H508" i="6"/>
  <c r="G508" i="6"/>
  <c r="F508" i="6"/>
  <c r="E508" i="6"/>
  <c r="D508" i="6"/>
  <c r="C508" i="6"/>
  <c r="I507" i="6"/>
  <c r="H507" i="6"/>
  <c r="G507" i="6"/>
  <c r="F507" i="6"/>
  <c r="E507" i="6"/>
  <c r="D507" i="6"/>
  <c r="C507" i="6"/>
  <c r="I506" i="6"/>
  <c r="H506" i="6"/>
  <c r="G506" i="6"/>
  <c r="F506" i="6"/>
  <c r="E506" i="6"/>
  <c r="D506" i="6"/>
  <c r="C506" i="6"/>
  <c r="I505" i="6"/>
  <c r="H505" i="6"/>
  <c r="G505" i="6"/>
  <c r="F505" i="6"/>
  <c r="E505" i="6"/>
  <c r="D505" i="6"/>
  <c r="C505" i="6"/>
  <c r="I504" i="6"/>
  <c r="H504" i="6"/>
  <c r="G504" i="6"/>
  <c r="F504" i="6"/>
  <c r="E504" i="6"/>
  <c r="D504" i="6"/>
  <c r="C504" i="6"/>
  <c r="I503" i="6"/>
  <c r="H503" i="6"/>
  <c r="G503" i="6"/>
  <c r="F503" i="6"/>
  <c r="E503" i="6"/>
  <c r="D503" i="6"/>
  <c r="C503" i="6"/>
  <c r="G496" i="6"/>
  <c r="F496" i="6"/>
  <c r="E496" i="6"/>
  <c r="D496" i="6"/>
  <c r="C496" i="6"/>
  <c r="G495" i="6"/>
  <c r="F495" i="6"/>
  <c r="E495" i="6"/>
  <c r="D495" i="6"/>
  <c r="C495" i="6"/>
  <c r="G494" i="6"/>
  <c r="F494" i="6"/>
  <c r="E494" i="6"/>
  <c r="D494" i="6"/>
  <c r="C494" i="6"/>
  <c r="G493" i="6"/>
  <c r="F493" i="6"/>
  <c r="E493" i="6"/>
  <c r="D493" i="6"/>
  <c r="C493" i="6"/>
  <c r="G492" i="6"/>
  <c r="F492" i="6"/>
  <c r="E492" i="6"/>
  <c r="D492" i="6"/>
  <c r="C492" i="6"/>
  <c r="G491" i="6"/>
  <c r="F491" i="6"/>
  <c r="E491" i="6"/>
  <c r="D491" i="6"/>
  <c r="C491" i="6"/>
  <c r="G490" i="6"/>
  <c r="F490" i="6"/>
  <c r="E490" i="6"/>
  <c r="D490" i="6"/>
  <c r="C490" i="6"/>
  <c r="J483" i="6"/>
  <c r="I483" i="6"/>
  <c r="H483" i="6"/>
  <c r="G483" i="6"/>
  <c r="F483" i="6"/>
  <c r="E483" i="6"/>
  <c r="D483" i="6"/>
  <c r="C483" i="6"/>
  <c r="J482" i="6"/>
  <c r="I482" i="6"/>
  <c r="H482" i="6"/>
  <c r="G482" i="6"/>
  <c r="F482" i="6"/>
  <c r="E482" i="6"/>
  <c r="D482" i="6"/>
  <c r="C482" i="6"/>
  <c r="J481" i="6"/>
  <c r="I481" i="6"/>
  <c r="H481" i="6"/>
  <c r="G481" i="6"/>
  <c r="F481" i="6"/>
  <c r="E481" i="6"/>
  <c r="D481" i="6"/>
  <c r="C481" i="6"/>
  <c r="J480" i="6"/>
  <c r="I480" i="6"/>
  <c r="H480" i="6"/>
  <c r="G480" i="6"/>
  <c r="F480" i="6"/>
  <c r="E480" i="6"/>
  <c r="D480" i="6"/>
  <c r="C480" i="6"/>
  <c r="J479" i="6"/>
  <c r="I479" i="6"/>
  <c r="H479" i="6"/>
  <c r="G479" i="6"/>
  <c r="F479" i="6"/>
  <c r="E479" i="6"/>
  <c r="D479" i="6"/>
  <c r="C479" i="6"/>
  <c r="J478" i="6"/>
  <c r="I478" i="6"/>
  <c r="H478" i="6"/>
  <c r="G478" i="6"/>
  <c r="F478" i="6"/>
  <c r="E478" i="6"/>
  <c r="D478" i="6"/>
  <c r="C478" i="6"/>
  <c r="J477" i="6"/>
  <c r="I477" i="6"/>
  <c r="H477" i="6"/>
  <c r="G477" i="6"/>
  <c r="F477" i="6"/>
  <c r="E477" i="6"/>
  <c r="D477" i="6"/>
  <c r="C477" i="6"/>
  <c r="J476" i="6"/>
  <c r="I476" i="6"/>
  <c r="H476" i="6"/>
  <c r="G476" i="6"/>
  <c r="F476" i="6"/>
  <c r="E476" i="6"/>
  <c r="D476" i="6"/>
  <c r="C476" i="6"/>
  <c r="G469" i="6"/>
  <c r="F469" i="6"/>
  <c r="E469" i="6"/>
  <c r="D469" i="6"/>
  <c r="C469" i="6"/>
  <c r="G468" i="6"/>
  <c r="F468" i="6"/>
  <c r="E468" i="6"/>
  <c r="D468" i="6"/>
  <c r="C468" i="6"/>
  <c r="G467" i="6"/>
  <c r="F467" i="6"/>
  <c r="E467" i="6"/>
  <c r="D467" i="6"/>
  <c r="C467" i="6"/>
  <c r="G466" i="6"/>
  <c r="F466" i="6"/>
  <c r="E466" i="6"/>
  <c r="D466" i="6"/>
  <c r="C466" i="6"/>
  <c r="G465" i="6"/>
  <c r="F465" i="6"/>
  <c r="E465" i="6"/>
  <c r="D465" i="6"/>
  <c r="C465" i="6"/>
  <c r="G464" i="6"/>
  <c r="F464" i="6"/>
  <c r="E464" i="6"/>
  <c r="D464" i="6"/>
  <c r="C464" i="6"/>
  <c r="G463" i="6"/>
  <c r="F463" i="6"/>
  <c r="E463" i="6"/>
  <c r="D463" i="6"/>
  <c r="C463" i="6"/>
  <c r="G462" i="6"/>
  <c r="F462" i="6"/>
  <c r="E462" i="6"/>
  <c r="D462" i="6"/>
  <c r="C462" i="6"/>
  <c r="I455" i="6"/>
  <c r="H455" i="6"/>
  <c r="G455" i="6"/>
  <c r="F455" i="6"/>
  <c r="E455" i="6"/>
  <c r="D455" i="6"/>
  <c r="C455" i="6"/>
  <c r="I454" i="6"/>
  <c r="H454" i="6"/>
  <c r="G454" i="6"/>
  <c r="F454" i="6"/>
  <c r="E454" i="6"/>
  <c r="D454" i="6"/>
  <c r="C454" i="6"/>
  <c r="I453" i="6"/>
  <c r="H453" i="6"/>
  <c r="G453" i="6"/>
  <c r="F453" i="6"/>
  <c r="E453" i="6"/>
  <c r="D453" i="6"/>
  <c r="C453" i="6"/>
  <c r="I452" i="6"/>
  <c r="H452" i="6"/>
  <c r="G452" i="6"/>
  <c r="F452" i="6"/>
  <c r="E452" i="6"/>
  <c r="D452" i="6"/>
  <c r="C452" i="6"/>
  <c r="I451" i="6"/>
  <c r="H451" i="6"/>
  <c r="G451" i="6"/>
  <c r="F451" i="6"/>
  <c r="E451" i="6"/>
  <c r="D451" i="6"/>
  <c r="C451" i="6"/>
  <c r="I450" i="6"/>
  <c r="H450" i="6"/>
  <c r="G450" i="6"/>
  <c r="F450" i="6"/>
  <c r="E450" i="6"/>
  <c r="D450" i="6"/>
  <c r="C450" i="6"/>
  <c r="I449" i="6"/>
  <c r="H449" i="6"/>
  <c r="G449" i="6"/>
  <c r="F449" i="6"/>
  <c r="E449" i="6"/>
  <c r="D449" i="6"/>
  <c r="C449" i="6"/>
  <c r="I448" i="6"/>
  <c r="H448" i="6"/>
  <c r="G448" i="6"/>
  <c r="F448" i="6"/>
  <c r="E448" i="6"/>
  <c r="D448" i="6"/>
  <c r="C448" i="6"/>
  <c r="G441" i="6"/>
  <c r="F441" i="6"/>
  <c r="E441" i="6"/>
  <c r="D441" i="6"/>
  <c r="C441" i="6"/>
  <c r="G440" i="6"/>
  <c r="F440" i="6"/>
  <c r="E440" i="6"/>
  <c r="D440" i="6"/>
  <c r="C440" i="6"/>
  <c r="G439" i="6"/>
  <c r="F439" i="6"/>
  <c r="E439" i="6"/>
  <c r="D439" i="6"/>
  <c r="C439" i="6"/>
  <c r="G438" i="6"/>
  <c r="F438" i="6"/>
  <c r="E438" i="6"/>
  <c r="D438" i="6"/>
  <c r="C438" i="6"/>
  <c r="G437" i="6"/>
  <c r="F437" i="6"/>
  <c r="E437" i="6"/>
  <c r="D437" i="6"/>
  <c r="C437" i="6"/>
  <c r="G436" i="6"/>
  <c r="F436" i="6"/>
  <c r="E436" i="6"/>
  <c r="D436" i="6"/>
  <c r="C436" i="6"/>
  <c r="G435" i="6"/>
  <c r="F435" i="6"/>
  <c r="E435" i="6"/>
  <c r="D435" i="6"/>
  <c r="C435" i="6"/>
  <c r="I428" i="6"/>
  <c r="H428" i="6"/>
  <c r="G428" i="6"/>
  <c r="F428" i="6"/>
  <c r="E428" i="6"/>
  <c r="D428" i="6"/>
  <c r="C428" i="6"/>
  <c r="I427" i="6"/>
  <c r="H427" i="6"/>
  <c r="G427" i="6"/>
  <c r="F427" i="6"/>
  <c r="E427" i="6"/>
  <c r="D427" i="6"/>
  <c r="C427" i="6"/>
  <c r="I426" i="6"/>
  <c r="H426" i="6"/>
  <c r="G426" i="6"/>
  <c r="F426" i="6"/>
  <c r="E426" i="6"/>
  <c r="D426" i="6"/>
  <c r="C426" i="6"/>
  <c r="I425" i="6"/>
  <c r="H425" i="6"/>
  <c r="G425" i="6"/>
  <c r="F425" i="6"/>
  <c r="E425" i="6"/>
  <c r="D425" i="6"/>
  <c r="C425" i="6"/>
  <c r="I424" i="6"/>
  <c r="H424" i="6"/>
  <c r="G424" i="6"/>
  <c r="F424" i="6"/>
  <c r="E424" i="6"/>
  <c r="D424" i="6"/>
  <c r="C424" i="6"/>
  <c r="I423" i="6"/>
  <c r="H423" i="6"/>
  <c r="G423" i="6"/>
  <c r="F423" i="6"/>
  <c r="E423" i="6"/>
  <c r="D423" i="6"/>
  <c r="C423" i="6"/>
  <c r="I422" i="6"/>
  <c r="H422" i="6"/>
  <c r="G422" i="6"/>
  <c r="F422" i="6"/>
  <c r="E422" i="6"/>
  <c r="D422" i="6"/>
  <c r="C422" i="6"/>
  <c r="I415" i="6"/>
  <c r="H415" i="6"/>
  <c r="G415" i="6"/>
  <c r="F415" i="6"/>
  <c r="E415" i="6"/>
  <c r="D415" i="6"/>
  <c r="C415" i="6"/>
  <c r="I414" i="6"/>
  <c r="H414" i="6"/>
  <c r="G414" i="6"/>
  <c r="F414" i="6"/>
  <c r="E414" i="6"/>
  <c r="D414" i="6"/>
  <c r="C414" i="6"/>
  <c r="I413" i="6"/>
  <c r="H413" i="6"/>
  <c r="G413" i="6"/>
  <c r="F413" i="6"/>
  <c r="E413" i="6"/>
  <c r="D413" i="6"/>
  <c r="C413" i="6"/>
  <c r="I412" i="6"/>
  <c r="H412" i="6"/>
  <c r="G412" i="6"/>
  <c r="F412" i="6"/>
  <c r="E412" i="6"/>
  <c r="D412" i="6"/>
  <c r="C412" i="6"/>
  <c r="I411" i="6"/>
  <c r="H411" i="6"/>
  <c r="G411" i="6"/>
  <c r="F411" i="6"/>
  <c r="E411" i="6"/>
  <c r="D411" i="6"/>
  <c r="C411" i="6"/>
  <c r="I410" i="6"/>
  <c r="H410" i="6"/>
  <c r="G410" i="6"/>
  <c r="F410" i="6"/>
  <c r="E410" i="6"/>
  <c r="D410" i="6"/>
  <c r="C410" i="6"/>
  <c r="I409" i="6"/>
  <c r="H409" i="6"/>
  <c r="G409" i="6"/>
  <c r="F409" i="6"/>
  <c r="E409" i="6"/>
  <c r="D409" i="6"/>
  <c r="C409" i="6"/>
  <c r="I408" i="6"/>
  <c r="H408" i="6"/>
  <c r="G408" i="6"/>
  <c r="F408" i="6"/>
  <c r="E408" i="6"/>
  <c r="D408" i="6"/>
  <c r="C408" i="6"/>
  <c r="G401" i="6"/>
  <c r="F401" i="6"/>
  <c r="E401" i="6"/>
  <c r="D401" i="6"/>
  <c r="C401" i="6"/>
  <c r="G400" i="6"/>
  <c r="F400" i="6"/>
  <c r="E400" i="6"/>
  <c r="D400" i="6"/>
  <c r="C400" i="6"/>
  <c r="G399" i="6"/>
  <c r="F399" i="6"/>
  <c r="E399" i="6"/>
  <c r="D399" i="6"/>
  <c r="C399" i="6"/>
  <c r="G398" i="6"/>
  <c r="F398" i="6"/>
  <c r="E398" i="6"/>
  <c r="D398" i="6"/>
  <c r="C398" i="6"/>
  <c r="G397" i="6"/>
  <c r="F397" i="6"/>
  <c r="E397" i="6"/>
  <c r="D397" i="6"/>
  <c r="C397" i="6"/>
  <c r="G396" i="6"/>
  <c r="F396" i="6"/>
  <c r="E396" i="6"/>
  <c r="D396" i="6"/>
  <c r="C396" i="6"/>
  <c r="G395" i="6"/>
  <c r="F395" i="6"/>
  <c r="E395" i="6"/>
  <c r="D395" i="6"/>
  <c r="C395" i="6"/>
  <c r="G394" i="6"/>
  <c r="F394" i="6"/>
  <c r="E394" i="6"/>
  <c r="D394" i="6"/>
  <c r="C394" i="6"/>
  <c r="G387" i="6"/>
  <c r="F387" i="6"/>
  <c r="E387" i="6"/>
  <c r="D387" i="6"/>
  <c r="C387" i="6"/>
  <c r="G386" i="6"/>
  <c r="F386" i="6"/>
  <c r="E386" i="6"/>
  <c r="D386" i="6"/>
  <c r="C386" i="6"/>
  <c r="G385" i="6"/>
  <c r="F385" i="6"/>
  <c r="E385" i="6"/>
  <c r="D385" i="6"/>
  <c r="C385" i="6"/>
  <c r="G384" i="6"/>
  <c r="F384" i="6"/>
  <c r="E384" i="6"/>
  <c r="D384" i="6"/>
  <c r="C384" i="6"/>
  <c r="G383" i="6"/>
  <c r="F383" i="6"/>
  <c r="E383" i="6"/>
  <c r="D383" i="6"/>
  <c r="C383" i="6"/>
  <c r="G376" i="6"/>
  <c r="F376" i="6"/>
  <c r="E376" i="6"/>
  <c r="D376" i="6"/>
  <c r="C376" i="6"/>
  <c r="G375" i="6"/>
  <c r="F375" i="6"/>
  <c r="E375" i="6"/>
  <c r="D375" i="6"/>
  <c r="C375" i="6"/>
  <c r="G374" i="6"/>
  <c r="F374" i="6"/>
  <c r="E374" i="6"/>
  <c r="D374" i="6"/>
  <c r="C374" i="6"/>
  <c r="G373" i="6"/>
  <c r="F373" i="6"/>
  <c r="E373" i="6"/>
  <c r="D373" i="6"/>
  <c r="C373" i="6"/>
  <c r="G372" i="6"/>
  <c r="F372" i="6"/>
  <c r="E372" i="6"/>
  <c r="D372" i="6"/>
  <c r="C372" i="6"/>
  <c r="G371" i="6"/>
  <c r="F371" i="6"/>
  <c r="E371" i="6"/>
  <c r="D371" i="6"/>
  <c r="C371" i="6"/>
  <c r="G370" i="6"/>
  <c r="F370" i="6"/>
  <c r="E370" i="6"/>
  <c r="D370" i="6"/>
  <c r="C370" i="6"/>
  <c r="G363" i="6"/>
  <c r="F363" i="6"/>
  <c r="E363" i="6"/>
  <c r="D363" i="6"/>
  <c r="C363" i="6"/>
  <c r="G362" i="6"/>
  <c r="F362" i="6"/>
  <c r="E362" i="6"/>
  <c r="D362" i="6"/>
  <c r="C362" i="6"/>
  <c r="G361" i="6"/>
  <c r="F361" i="6"/>
  <c r="E361" i="6"/>
  <c r="D361" i="6"/>
  <c r="C361" i="6"/>
  <c r="G360" i="6"/>
  <c r="F360" i="6"/>
  <c r="E360" i="6"/>
  <c r="D360" i="6"/>
  <c r="C360" i="6"/>
  <c r="G359" i="6"/>
  <c r="F359" i="6"/>
  <c r="E359" i="6"/>
  <c r="D359" i="6"/>
  <c r="C359" i="6"/>
  <c r="G358" i="6"/>
  <c r="F358" i="6"/>
  <c r="E358" i="6"/>
  <c r="D358" i="6"/>
  <c r="C358" i="6"/>
  <c r="G357" i="6"/>
  <c r="F357" i="6"/>
  <c r="E357" i="6"/>
  <c r="D357" i="6"/>
  <c r="C357" i="6"/>
  <c r="G356" i="6"/>
  <c r="F356" i="6"/>
  <c r="E356" i="6"/>
  <c r="D356" i="6"/>
  <c r="C356" i="6"/>
  <c r="G349" i="6"/>
  <c r="F349" i="6"/>
  <c r="E349" i="6"/>
  <c r="D349" i="6"/>
  <c r="C349" i="6"/>
  <c r="G348" i="6"/>
  <c r="F348" i="6"/>
  <c r="E348" i="6"/>
  <c r="D348" i="6"/>
  <c r="C348" i="6"/>
  <c r="G347" i="6"/>
  <c r="F347" i="6"/>
  <c r="E347" i="6"/>
  <c r="D347" i="6"/>
  <c r="C347" i="6"/>
  <c r="G346" i="6"/>
  <c r="F346" i="6"/>
  <c r="E346" i="6"/>
  <c r="D346" i="6"/>
  <c r="C346" i="6"/>
  <c r="G345" i="6"/>
  <c r="F345" i="6"/>
  <c r="E345" i="6"/>
  <c r="D345" i="6"/>
  <c r="C345" i="6"/>
  <c r="G344" i="6"/>
  <c r="F344" i="6"/>
  <c r="E344" i="6"/>
  <c r="D344" i="6"/>
  <c r="C344" i="6"/>
  <c r="G343" i="6"/>
  <c r="F343" i="6"/>
  <c r="E343" i="6"/>
  <c r="D343" i="6"/>
  <c r="C343" i="6"/>
  <c r="D336" i="6"/>
  <c r="C336" i="6"/>
  <c r="D335" i="6"/>
  <c r="C335" i="6"/>
  <c r="D334" i="6"/>
  <c r="C334" i="6"/>
  <c r="D333" i="6"/>
  <c r="C333" i="6"/>
  <c r="D332" i="6"/>
  <c r="C332" i="6"/>
  <c r="D325" i="6"/>
  <c r="C325" i="6"/>
  <c r="D324" i="6"/>
  <c r="C324" i="6"/>
  <c r="D323" i="6"/>
  <c r="C323" i="6"/>
  <c r="D322" i="6"/>
  <c r="C322" i="6"/>
  <c r="D315" i="6"/>
  <c r="C315" i="6"/>
  <c r="D314" i="6"/>
  <c r="C314" i="6"/>
  <c r="D313" i="6"/>
  <c r="C313" i="6"/>
  <c r="D312" i="6"/>
  <c r="C312" i="6"/>
  <c r="D311" i="6"/>
  <c r="C311" i="6"/>
  <c r="D310" i="6"/>
  <c r="C310" i="6"/>
  <c r="D309" i="6"/>
  <c r="C309" i="6"/>
  <c r="D308" i="6"/>
  <c r="C308" i="6"/>
  <c r="D301" i="6"/>
  <c r="C301" i="6"/>
  <c r="D300" i="6"/>
  <c r="C300" i="6"/>
  <c r="D299" i="6"/>
  <c r="C299" i="6"/>
  <c r="D298" i="6"/>
  <c r="C298" i="6"/>
  <c r="D297" i="6"/>
  <c r="C297" i="6"/>
  <c r="D290" i="6"/>
  <c r="C290" i="6"/>
  <c r="D289" i="6"/>
  <c r="C289" i="6"/>
  <c r="D288" i="6"/>
  <c r="C288" i="6"/>
  <c r="D287" i="6"/>
  <c r="C287" i="6"/>
  <c r="D286" i="6"/>
  <c r="C286" i="6"/>
  <c r="D285" i="6"/>
  <c r="C285" i="6"/>
  <c r="D284" i="6"/>
  <c r="C284" i="6"/>
  <c r="D277" i="6"/>
  <c r="C277" i="6"/>
  <c r="D276" i="6"/>
  <c r="C276" i="6"/>
  <c r="D275" i="6"/>
  <c r="C275" i="6"/>
  <c r="D274" i="6"/>
  <c r="C274" i="6"/>
  <c r="D273" i="6"/>
  <c r="C273" i="6"/>
  <c r="D272" i="6"/>
  <c r="C272" i="6"/>
  <c r="D271" i="6"/>
  <c r="C271" i="6"/>
  <c r="D270" i="6"/>
  <c r="C270" i="6"/>
  <c r="D263" i="6"/>
  <c r="C263" i="6"/>
  <c r="D262" i="6"/>
  <c r="C262" i="6"/>
  <c r="D261" i="6"/>
  <c r="C261" i="6"/>
  <c r="D260" i="6"/>
  <c r="C260" i="6"/>
  <c r="D259" i="6"/>
  <c r="C259" i="6"/>
  <c r="D258" i="6"/>
  <c r="C258" i="6"/>
  <c r="D257" i="6"/>
  <c r="C257" i="6"/>
  <c r="F250" i="6"/>
  <c r="E250" i="6"/>
  <c r="D250" i="6"/>
  <c r="C250" i="6"/>
  <c r="F249" i="6"/>
  <c r="E249" i="6"/>
  <c r="D249" i="6"/>
  <c r="C249" i="6"/>
  <c r="F248" i="6"/>
  <c r="E248" i="6"/>
  <c r="D248" i="6"/>
  <c r="C248" i="6"/>
  <c r="F247" i="6"/>
  <c r="E247" i="6"/>
  <c r="D247" i="6"/>
  <c r="C247" i="6"/>
  <c r="F246" i="6"/>
  <c r="E246" i="6"/>
  <c r="D246" i="6"/>
  <c r="C246" i="6"/>
  <c r="F245" i="6"/>
  <c r="E245" i="6"/>
  <c r="D245" i="6"/>
  <c r="C245" i="6"/>
  <c r="F244" i="6"/>
  <c r="E244" i="6"/>
  <c r="D244" i="6"/>
  <c r="C244" i="6"/>
  <c r="F243" i="6"/>
  <c r="E243" i="6"/>
  <c r="D243" i="6"/>
  <c r="C243" i="6"/>
  <c r="F242" i="6"/>
  <c r="E242" i="6"/>
  <c r="D242" i="6"/>
  <c r="C242" i="6"/>
  <c r="F241" i="6"/>
  <c r="E241" i="6"/>
  <c r="D241" i="6"/>
  <c r="C241" i="6"/>
  <c r="F240" i="6"/>
  <c r="E240" i="6"/>
  <c r="D240" i="6"/>
  <c r="C240" i="6"/>
  <c r="F239" i="6"/>
  <c r="E239" i="6"/>
  <c r="D239" i="6"/>
  <c r="C239" i="6"/>
  <c r="F238" i="6"/>
  <c r="E238" i="6"/>
  <c r="D238" i="6"/>
  <c r="C238" i="6"/>
  <c r="F237" i="6"/>
  <c r="E237" i="6"/>
  <c r="D237" i="6"/>
  <c r="C237" i="6"/>
  <c r="F236" i="6"/>
  <c r="E236" i="6"/>
  <c r="D236" i="6"/>
  <c r="C236" i="6"/>
  <c r="F235" i="6"/>
  <c r="E235" i="6"/>
  <c r="D235" i="6"/>
  <c r="C235" i="6"/>
  <c r="F234" i="6"/>
  <c r="E234" i="6"/>
  <c r="D234" i="6"/>
  <c r="C234"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24" i="6"/>
  <c r="E224" i="6"/>
  <c r="D224" i="6"/>
  <c r="C224" i="6"/>
  <c r="J217" i="6"/>
  <c r="I217" i="6"/>
  <c r="H217" i="6"/>
  <c r="G217" i="6"/>
  <c r="F217" i="6"/>
  <c r="E217" i="6"/>
  <c r="D217" i="6"/>
  <c r="C217" i="6"/>
  <c r="J216" i="6"/>
  <c r="I216" i="6"/>
  <c r="H216" i="6"/>
  <c r="G216" i="6"/>
  <c r="F216" i="6"/>
  <c r="E216" i="6"/>
  <c r="D216" i="6"/>
  <c r="C216" i="6"/>
  <c r="J215" i="6"/>
  <c r="I215" i="6"/>
  <c r="H215" i="6"/>
  <c r="G215" i="6"/>
  <c r="F215" i="6"/>
  <c r="E215" i="6"/>
  <c r="D215" i="6"/>
  <c r="C215" i="6"/>
  <c r="J214" i="6"/>
  <c r="I214" i="6"/>
  <c r="H214" i="6"/>
  <c r="G214" i="6"/>
  <c r="F214" i="6"/>
  <c r="E214" i="6"/>
  <c r="D214" i="6"/>
  <c r="C214" i="6"/>
  <c r="J213" i="6"/>
  <c r="I213" i="6"/>
  <c r="H213" i="6"/>
  <c r="G213" i="6"/>
  <c r="F213" i="6"/>
  <c r="E213" i="6"/>
  <c r="D213" i="6"/>
  <c r="C213" i="6"/>
  <c r="J212" i="6"/>
  <c r="I212" i="6"/>
  <c r="H212" i="6"/>
  <c r="G212" i="6"/>
  <c r="F212" i="6"/>
  <c r="E212" i="6"/>
  <c r="D212" i="6"/>
  <c r="C212" i="6"/>
  <c r="J211" i="6"/>
  <c r="I211" i="6"/>
  <c r="H211" i="6"/>
  <c r="G211" i="6"/>
  <c r="F211" i="6"/>
  <c r="E211" i="6"/>
  <c r="D211" i="6"/>
  <c r="C211" i="6"/>
  <c r="J210" i="6"/>
  <c r="I210" i="6"/>
  <c r="H210" i="6"/>
  <c r="G210" i="6"/>
  <c r="F210" i="6"/>
  <c r="E210" i="6"/>
  <c r="D210" i="6"/>
  <c r="C210" i="6"/>
  <c r="J209" i="6"/>
  <c r="I209" i="6"/>
  <c r="H209" i="6"/>
  <c r="G209" i="6"/>
  <c r="F209" i="6"/>
  <c r="E209" i="6"/>
  <c r="D209" i="6"/>
  <c r="C209" i="6"/>
  <c r="J208" i="6"/>
  <c r="I208" i="6"/>
  <c r="H208" i="6"/>
  <c r="G208" i="6"/>
  <c r="F208" i="6"/>
  <c r="E208" i="6"/>
  <c r="D208" i="6"/>
  <c r="C208" i="6"/>
  <c r="J207" i="6"/>
  <c r="I207" i="6"/>
  <c r="H207" i="6"/>
  <c r="G207" i="6"/>
  <c r="F207" i="6"/>
  <c r="E207" i="6"/>
  <c r="D207" i="6"/>
  <c r="C207" i="6"/>
  <c r="J206" i="6"/>
  <c r="I206" i="6"/>
  <c r="H206" i="6"/>
  <c r="G206" i="6"/>
  <c r="F206" i="6"/>
  <c r="E206" i="6"/>
  <c r="D206" i="6"/>
  <c r="C206" i="6"/>
  <c r="J205" i="6"/>
  <c r="I205" i="6"/>
  <c r="H205" i="6"/>
  <c r="G205" i="6"/>
  <c r="F205" i="6"/>
  <c r="E205" i="6"/>
  <c r="D205" i="6"/>
  <c r="C205" i="6"/>
  <c r="J204" i="6"/>
  <c r="I204" i="6"/>
  <c r="H204" i="6"/>
  <c r="G204" i="6"/>
  <c r="F204" i="6"/>
  <c r="E204" i="6"/>
  <c r="D204" i="6"/>
  <c r="C204" i="6"/>
  <c r="J203" i="6"/>
  <c r="I203" i="6"/>
  <c r="H203" i="6"/>
  <c r="G203" i="6"/>
  <c r="F203" i="6"/>
  <c r="E203" i="6"/>
  <c r="D203" i="6"/>
  <c r="C203" i="6"/>
  <c r="J202" i="6"/>
  <c r="I202" i="6"/>
  <c r="H202" i="6"/>
  <c r="G202" i="6"/>
  <c r="F202" i="6"/>
  <c r="E202" i="6"/>
  <c r="D202" i="6"/>
  <c r="C202" i="6"/>
  <c r="J201" i="6"/>
  <c r="I201" i="6"/>
  <c r="H201" i="6"/>
  <c r="G201" i="6"/>
  <c r="F201" i="6"/>
  <c r="E201" i="6"/>
  <c r="D201" i="6"/>
  <c r="C201" i="6"/>
  <c r="J200" i="6"/>
  <c r="I200" i="6"/>
  <c r="H200" i="6"/>
  <c r="G200" i="6"/>
  <c r="F200" i="6"/>
  <c r="E200" i="6"/>
  <c r="D200" i="6"/>
  <c r="C200" i="6"/>
  <c r="J199" i="6"/>
  <c r="I199" i="6"/>
  <c r="H199" i="6"/>
  <c r="G199" i="6"/>
  <c r="F199" i="6"/>
  <c r="E199" i="6"/>
  <c r="D199" i="6"/>
  <c r="C199" i="6"/>
  <c r="J198" i="6"/>
  <c r="I198" i="6"/>
  <c r="H198" i="6"/>
  <c r="G198" i="6"/>
  <c r="F198" i="6"/>
  <c r="E198" i="6"/>
  <c r="D198" i="6"/>
  <c r="C198" i="6"/>
  <c r="J197" i="6"/>
  <c r="I197" i="6"/>
  <c r="H197" i="6"/>
  <c r="G197" i="6"/>
  <c r="F197" i="6"/>
  <c r="E197" i="6"/>
  <c r="D197" i="6"/>
  <c r="C197" i="6"/>
  <c r="J196" i="6"/>
  <c r="I196" i="6"/>
  <c r="H196" i="6"/>
  <c r="G196" i="6"/>
  <c r="F196" i="6"/>
  <c r="E196" i="6"/>
  <c r="D196" i="6"/>
  <c r="C196" i="6"/>
  <c r="J195" i="6"/>
  <c r="I195" i="6"/>
  <c r="H195" i="6"/>
  <c r="G195" i="6"/>
  <c r="F195" i="6"/>
  <c r="E195" i="6"/>
  <c r="D195" i="6"/>
  <c r="C195" i="6"/>
  <c r="J194" i="6"/>
  <c r="I194" i="6"/>
  <c r="H194" i="6"/>
  <c r="G194" i="6"/>
  <c r="F194" i="6"/>
  <c r="E194" i="6"/>
  <c r="D194" i="6"/>
  <c r="C194" i="6"/>
  <c r="J193" i="6"/>
  <c r="I193" i="6"/>
  <c r="H193" i="6"/>
  <c r="G193" i="6"/>
  <c r="F193" i="6"/>
  <c r="E193" i="6"/>
  <c r="D193" i="6"/>
  <c r="C193" i="6"/>
  <c r="J192" i="6"/>
  <c r="I192" i="6"/>
  <c r="H192" i="6"/>
  <c r="G192" i="6"/>
  <c r="F192" i="6"/>
  <c r="E192" i="6"/>
  <c r="D192" i="6"/>
  <c r="C192" i="6"/>
  <c r="J191" i="6"/>
  <c r="I191" i="6"/>
  <c r="H191" i="6"/>
  <c r="G191" i="6"/>
  <c r="F191" i="6"/>
  <c r="E191" i="6"/>
  <c r="D191" i="6"/>
  <c r="C191" i="6"/>
  <c r="G184" i="6"/>
  <c r="F184" i="6"/>
  <c r="E184" i="6"/>
  <c r="D184" i="6"/>
  <c r="C184" i="6"/>
  <c r="G183" i="6"/>
  <c r="F183" i="6"/>
  <c r="E183" i="6"/>
  <c r="D183" i="6"/>
  <c r="C183" i="6"/>
  <c r="G182" i="6"/>
  <c r="F182" i="6"/>
  <c r="E182" i="6"/>
  <c r="D182" i="6"/>
  <c r="C182" i="6"/>
  <c r="G181" i="6"/>
  <c r="F181" i="6"/>
  <c r="E181" i="6"/>
  <c r="D181" i="6"/>
  <c r="C181" i="6"/>
  <c r="G180" i="6"/>
  <c r="F180" i="6"/>
  <c r="E180" i="6"/>
  <c r="D180" i="6"/>
  <c r="C180" i="6"/>
  <c r="G179" i="6"/>
  <c r="F179" i="6"/>
  <c r="E179" i="6"/>
  <c r="D179" i="6"/>
  <c r="C179" i="6"/>
  <c r="G178" i="6"/>
  <c r="F178" i="6"/>
  <c r="E178" i="6"/>
  <c r="D178" i="6"/>
  <c r="C178" i="6"/>
  <c r="G177" i="6"/>
  <c r="F177" i="6"/>
  <c r="E177" i="6"/>
  <c r="D177" i="6"/>
  <c r="C177" i="6"/>
  <c r="G176" i="6"/>
  <c r="F176" i="6"/>
  <c r="E176" i="6"/>
  <c r="D176" i="6"/>
  <c r="C176" i="6"/>
  <c r="G175" i="6"/>
  <c r="F175" i="6"/>
  <c r="E175" i="6"/>
  <c r="D175" i="6"/>
  <c r="C175" i="6"/>
  <c r="G174" i="6"/>
  <c r="F174" i="6"/>
  <c r="E174" i="6"/>
  <c r="D174" i="6"/>
  <c r="C174" i="6"/>
  <c r="G173" i="6"/>
  <c r="F173" i="6"/>
  <c r="E173" i="6"/>
  <c r="D173" i="6"/>
  <c r="C173" i="6"/>
  <c r="G172" i="6"/>
  <c r="F172" i="6"/>
  <c r="E172" i="6"/>
  <c r="D172" i="6"/>
  <c r="C172" i="6"/>
  <c r="G171" i="6"/>
  <c r="F171" i="6"/>
  <c r="E171" i="6"/>
  <c r="D171" i="6"/>
  <c r="C171" i="6"/>
  <c r="G170" i="6"/>
  <c r="F170" i="6"/>
  <c r="E170" i="6"/>
  <c r="D170" i="6"/>
  <c r="C170" i="6"/>
  <c r="G169" i="6"/>
  <c r="F169" i="6"/>
  <c r="E169" i="6"/>
  <c r="D169" i="6"/>
  <c r="C169" i="6"/>
  <c r="G168" i="6"/>
  <c r="F168" i="6"/>
  <c r="E168" i="6"/>
  <c r="D168" i="6"/>
  <c r="C168" i="6"/>
  <c r="G167" i="6"/>
  <c r="F167" i="6"/>
  <c r="E167" i="6"/>
  <c r="D167" i="6"/>
  <c r="C167" i="6"/>
  <c r="G166" i="6"/>
  <c r="F166" i="6"/>
  <c r="E166" i="6"/>
  <c r="D166" i="6"/>
  <c r="C166" i="6"/>
  <c r="G165" i="6"/>
  <c r="F165" i="6"/>
  <c r="E165" i="6"/>
  <c r="D165" i="6"/>
  <c r="C165" i="6"/>
  <c r="G164" i="6"/>
  <c r="F164" i="6"/>
  <c r="E164" i="6"/>
  <c r="D164" i="6"/>
  <c r="C164" i="6"/>
  <c r="G163" i="6"/>
  <c r="F163" i="6"/>
  <c r="E163" i="6"/>
  <c r="D163" i="6"/>
  <c r="C163" i="6"/>
  <c r="G162" i="6"/>
  <c r="F162" i="6"/>
  <c r="E162" i="6"/>
  <c r="D162" i="6"/>
  <c r="C162" i="6"/>
  <c r="G161" i="6"/>
  <c r="F161" i="6"/>
  <c r="E161" i="6"/>
  <c r="D161" i="6"/>
  <c r="C161" i="6"/>
  <c r="G160" i="6"/>
  <c r="F160" i="6"/>
  <c r="E160" i="6"/>
  <c r="D160" i="6"/>
  <c r="C160" i="6"/>
  <c r="G159" i="6"/>
  <c r="F159" i="6"/>
  <c r="E159" i="6"/>
  <c r="D159" i="6"/>
  <c r="C159" i="6"/>
  <c r="G158" i="6"/>
  <c r="F158" i="6"/>
  <c r="E158" i="6"/>
  <c r="D158" i="6"/>
  <c r="C158" i="6"/>
  <c r="I151" i="6"/>
  <c r="H151" i="6"/>
  <c r="G151" i="6"/>
  <c r="F151" i="6"/>
  <c r="E151" i="6"/>
  <c r="D151" i="6"/>
  <c r="C151" i="6"/>
  <c r="I150" i="6"/>
  <c r="H150" i="6"/>
  <c r="G150" i="6"/>
  <c r="F150" i="6"/>
  <c r="E150" i="6"/>
  <c r="D150" i="6"/>
  <c r="C150" i="6"/>
  <c r="I149" i="6"/>
  <c r="H149" i="6"/>
  <c r="G149" i="6"/>
  <c r="F149" i="6"/>
  <c r="E149" i="6"/>
  <c r="D149" i="6"/>
  <c r="C149" i="6"/>
  <c r="I148" i="6"/>
  <c r="H148" i="6"/>
  <c r="G148" i="6"/>
  <c r="F148" i="6"/>
  <c r="E148" i="6"/>
  <c r="D148" i="6"/>
  <c r="C148" i="6"/>
  <c r="I147" i="6"/>
  <c r="H147" i="6"/>
  <c r="G147" i="6"/>
  <c r="F147" i="6"/>
  <c r="E147" i="6"/>
  <c r="D147" i="6"/>
  <c r="C147" i="6"/>
  <c r="I146" i="6"/>
  <c r="H146" i="6"/>
  <c r="G146" i="6"/>
  <c r="F146" i="6"/>
  <c r="E146" i="6"/>
  <c r="D146" i="6"/>
  <c r="C146" i="6"/>
  <c r="I145" i="6"/>
  <c r="H145" i="6"/>
  <c r="G145" i="6"/>
  <c r="F145" i="6"/>
  <c r="E145" i="6"/>
  <c r="D145" i="6"/>
  <c r="C145" i="6"/>
  <c r="I144" i="6"/>
  <c r="H144" i="6"/>
  <c r="G144" i="6"/>
  <c r="F144" i="6"/>
  <c r="E144" i="6"/>
  <c r="D144" i="6"/>
  <c r="C144" i="6"/>
  <c r="I143" i="6"/>
  <c r="H143" i="6"/>
  <c r="G143" i="6"/>
  <c r="F143" i="6"/>
  <c r="E143" i="6"/>
  <c r="D143" i="6"/>
  <c r="C143" i="6"/>
  <c r="I142" i="6"/>
  <c r="H142" i="6"/>
  <c r="G142" i="6"/>
  <c r="F142" i="6"/>
  <c r="E142" i="6"/>
  <c r="D142" i="6"/>
  <c r="C142" i="6"/>
  <c r="I141" i="6"/>
  <c r="H141" i="6"/>
  <c r="G141" i="6"/>
  <c r="F141" i="6"/>
  <c r="E141" i="6"/>
  <c r="D141" i="6"/>
  <c r="C141" i="6"/>
  <c r="I140" i="6"/>
  <c r="H140" i="6"/>
  <c r="G140" i="6"/>
  <c r="F140" i="6"/>
  <c r="E140" i="6"/>
  <c r="D140" i="6"/>
  <c r="C140" i="6"/>
  <c r="I139" i="6"/>
  <c r="H139" i="6"/>
  <c r="G139" i="6"/>
  <c r="F139" i="6"/>
  <c r="E139" i="6"/>
  <c r="D139" i="6"/>
  <c r="C139" i="6"/>
  <c r="I138" i="6"/>
  <c r="H138" i="6"/>
  <c r="G138" i="6"/>
  <c r="F138" i="6"/>
  <c r="E138" i="6"/>
  <c r="D138" i="6"/>
  <c r="C138" i="6"/>
  <c r="I137" i="6"/>
  <c r="H137" i="6"/>
  <c r="G137" i="6"/>
  <c r="F137" i="6"/>
  <c r="E137" i="6"/>
  <c r="D137" i="6"/>
  <c r="C137" i="6"/>
  <c r="I136" i="6"/>
  <c r="H136" i="6"/>
  <c r="G136" i="6"/>
  <c r="F136" i="6"/>
  <c r="E136" i="6"/>
  <c r="D136" i="6"/>
  <c r="C136" i="6"/>
  <c r="I135" i="6"/>
  <c r="H135" i="6"/>
  <c r="G135" i="6"/>
  <c r="F135" i="6"/>
  <c r="E135" i="6"/>
  <c r="D135" i="6"/>
  <c r="C135" i="6"/>
  <c r="I134" i="6"/>
  <c r="H134" i="6"/>
  <c r="G134" i="6"/>
  <c r="F134" i="6"/>
  <c r="E134" i="6"/>
  <c r="D134" i="6"/>
  <c r="C134" i="6"/>
  <c r="I133" i="6"/>
  <c r="H133" i="6"/>
  <c r="G133" i="6"/>
  <c r="F133" i="6"/>
  <c r="E133" i="6"/>
  <c r="D133" i="6"/>
  <c r="C133" i="6"/>
  <c r="I132" i="6"/>
  <c r="H132" i="6"/>
  <c r="G132" i="6"/>
  <c r="F132" i="6"/>
  <c r="E132" i="6"/>
  <c r="D132" i="6"/>
  <c r="C132" i="6"/>
  <c r="I131" i="6"/>
  <c r="H131" i="6"/>
  <c r="G131" i="6"/>
  <c r="F131" i="6"/>
  <c r="E131" i="6"/>
  <c r="D131" i="6"/>
  <c r="C131" i="6"/>
  <c r="I130" i="6"/>
  <c r="H130" i="6"/>
  <c r="G130" i="6"/>
  <c r="F130" i="6"/>
  <c r="E130" i="6"/>
  <c r="D130" i="6"/>
  <c r="C130" i="6"/>
  <c r="I129" i="6"/>
  <c r="H129" i="6"/>
  <c r="G129" i="6"/>
  <c r="F129" i="6"/>
  <c r="E129" i="6"/>
  <c r="D129" i="6"/>
  <c r="C129" i="6"/>
  <c r="I128" i="6"/>
  <c r="H128" i="6"/>
  <c r="G128" i="6"/>
  <c r="F128" i="6"/>
  <c r="E128" i="6"/>
  <c r="D128" i="6"/>
  <c r="C128" i="6"/>
  <c r="I127" i="6"/>
  <c r="H127" i="6"/>
  <c r="G127" i="6"/>
  <c r="F127" i="6"/>
  <c r="E127" i="6"/>
  <c r="D127" i="6"/>
  <c r="C127" i="6"/>
  <c r="I126" i="6"/>
  <c r="H126" i="6"/>
  <c r="G126" i="6"/>
  <c r="F126" i="6"/>
  <c r="E126" i="6"/>
  <c r="D126" i="6"/>
  <c r="C126" i="6"/>
  <c r="I125" i="6"/>
  <c r="H125" i="6"/>
  <c r="G125" i="6"/>
  <c r="F125" i="6"/>
  <c r="E125" i="6"/>
  <c r="D125" i="6"/>
  <c r="C125" i="6"/>
  <c r="J118" i="6"/>
  <c r="I118" i="6"/>
  <c r="H118" i="6"/>
  <c r="G118" i="6"/>
  <c r="F118" i="6"/>
  <c r="E118" i="6"/>
  <c r="D118" i="6"/>
  <c r="C118" i="6"/>
  <c r="J117" i="6"/>
  <c r="I117" i="6"/>
  <c r="H117" i="6"/>
  <c r="G117" i="6"/>
  <c r="F117" i="6"/>
  <c r="E117" i="6"/>
  <c r="D117" i="6"/>
  <c r="C117" i="6"/>
  <c r="J116" i="6"/>
  <c r="I116" i="6"/>
  <c r="H116" i="6"/>
  <c r="G116" i="6"/>
  <c r="F116" i="6"/>
  <c r="E116" i="6"/>
  <c r="D116" i="6"/>
  <c r="C116" i="6"/>
  <c r="J115" i="6"/>
  <c r="I115" i="6"/>
  <c r="H115" i="6"/>
  <c r="G115" i="6"/>
  <c r="F115" i="6"/>
  <c r="E115" i="6"/>
  <c r="D115" i="6"/>
  <c r="C115" i="6"/>
  <c r="J114" i="6"/>
  <c r="I114" i="6"/>
  <c r="H114" i="6"/>
  <c r="G114" i="6"/>
  <c r="F114" i="6"/>
  <c r="E114" i="6"/>
  <c r="D114" i="6"/>
  <c r="C114" i="6"/>
  <c r="J113" i="6"/>
  <c r="I113" i="6"/>
  <c r="H113" i="6"/>
  <c r="G113" i="6"/>
  <c r="F113" i="6"/>
  <c r="E113" i="6"/>
  <c r="D113" i="6"/>
  <c r="C113" i="6"/>
  <c r="J112" i="6"/>
  <c r="I112" i="6"/>
  <c r="H112" i="6"/>
  <c r="G112" i="6"/>
  <c r="F112" i="6"/>
  <c r="E112" i="6"/>
  <c r="D112" i="6"/>
  <c r="C112" i="6"/>
  <c r="J111" i="6"/>
  <c r="I111" i="6"/>
  <c r="H111" i="6"/>
  <c r="G111" i="6"/>
  <c r="F111" i="6"/>
  <c r="E111" i="6"/>
  <c r="D111" i="6"/>
  <c r="C111" i="6"/>
  <c r="J110" i="6"/>
  <c r="I110" i="6"/>
  <c r="H110" i="6"/>
  <c r="G110" i="6"/>
  <c r="F110" i="6"/>
  <c r="E110" i="6"/>
  <c r="D110" i="6"/>
  <c r="C110" i="6"/>
  <c r="J109" i="6"/>
  <c r="I109" i="6"/>
  <c r="H109" i="6"/>
  <c r="G109" i="6"/>
  <c r="F109" i="6"/>
  <c r="E109" i="6"/>
  <c r="D109" i="6"/>
  <c r="C109" i="6"/>
  <c r="J108" i="6"/>
  <c r="I108" i="6"/>
  <c r="H108" i="6"/>
  <c r="G108" i="6"/>
  <c r="F108" i="6"/>
  <c r="E108" i="6"/>
  <c r="D108" i="6"/>
  <c r="C108" i="6"/>
  <c r="J107" i="6"/>
  <c r="I107" i="6"/>
  <c r="H107" i="6"/>
  <c r="G107" i="6"/>
  <c r="F107" i="6"/>
  <c r="E107" i="6"/>
  <c r="D107" i="6"/>
  <c r="C107" i="6"/>
  <c r="J106" i="6"/>
  <c r="I106" i="6"/>
  <c r="H106" i="6"/>
  <c r="G106" i="6"/>
  <c r="F106" i="6"/>
  <c r="E106" i="6"/>
  <c r="D106" i="6"/>
  <c r="C106" i="6"/>
  <c r="J105" i="6"/>
  <c r="I105" i="6"/>
  <c r="H105" i="6"/>
  <c r="G105" i="6"/>
  <c r="F105" i="6"/>
  <c r="E105" i="6"/>
  <c r="D105" i="6"/>
  <c r="C105" i="6"/>
  <c r="J104" i="6"/>
  <c r="I104" i="6"/>
  <c r="H104" i="6"/>
  <c r="G104" i="6"/>
  <c r="F104" i="6"/>
  <c r="E104" i="6"/>
  <c r="D104" i="6"/>
  <c r="C104" i="6"/>
  <c r="J103" i="6"/>
  <c r="I103" i="6"/>
  <c r="H103" i="6"/>
  <c r="G103" i="6"/>
  <c r="F103" i="6"/>
  <c r="E103" i="6"/>
  <c r="D103" i="6"/>
  <c r="C103" i="6"/>
  <c r="J102" i="6"/>
  <c r="I102" i="6"/>
  <c r="H102" i="6"/>
  <c r="G102" i="6"/>
  <c r="F102" i="6"/>
  <c r="E102" i="6"/>
  <c r="D102" i="6"/>
  <c r="C102" i="6"/>
  <c r="J101" i="6"/>
  <c r="I101" i="6"/>
  <c r="H101" i="6"/>
  <c r="G101" i="6"/>
  <c r="F101" i="6"/>
  <c r="E101" i="6"/>
  <c r="D101" i="6"/>
  <c r="C101" i="6"/>
  <c r="J100" i="6"/>
  <c r="I100" i="6"/>
  <c r="H100" i="6"/>
  <c r="G100" i="6"/>
  <c r="F100" i="6"/>
  <c r="E100" i="6"/>
  <c r="D100" i="6"/>
  <c r="C100" i="6"/>
  <c r="J99" i="6"/>
  <c r="I99" i="6"/>
  <c r="H99" i="6"/>
  <c r="G99" i="6"/>
  <c r="F99" i="6"/>
  <c r="E99" i="6"/>
  <c r="D99" i="6"/>
  <c r="C99" i="6"/>
  <c r="J98" i="6"/>
  <c r="I98" i="6"/>
  <c r="H98" i="6"/>
  <c r="G98" i="6"/>
  <c r="F98" i="6"/>
  <c r="E98" i="6"/>
  <c r="D98" i="6"/>
  <c r="C98" i="6"/>
  <c r="J97" i="6"/>
  <c r="I97" i="6"/>
  <c r="H97" i="6"/>
  <c r="G97" i="6"/>
  <c r="F97" i="6"/>
  <c r="E97" i="6"/>
  <c r="D97" i="6"/>
  <c r="C97" i="6"/>
  <c r="J96" i="6"/>
  <c r="I96" i="6"/>
  <c r="H96" i="6"/>
  <c r="G96" i="6"/>
  <c r="F96" i="6"/>
  <c r="E96" i="6"/>
  <c r="D96" i="6"/>
  <c r="C96" i="6"/>
  <c r="J95" i="6"/>
  <c r="I95" i="6"/>
  <c r="H95" i="6"/>
  <c r="G95" i="6"/>
  <c r="F95" i="6"/>
  <c r="E95" i="6"/>
  <c r="D95" i="6"/>
  <c r="C95" i="6"/>
  <c r="J94" i="6"/>
  <c r="I94" i="6"/>
  <c r="H94" i="6"/>
  <c r="G94" i="6"/>
  <c r="F94" i="6"/>
  <c r="E94" i="6"/>
  <c r="D94" i="6"/>
  <c r="C94" i="6"/>
  <c r="J93" i="6"/>
  <c r="I93" i="6"/>
  <c r="H93" i="6"/>
  <c r="G93" i="6"/>
  <c r="F93" i="6"/>
  <c r="E93" i="6"/>
  <c r="D93" i="6"/>
  <c r="C93" i="6"/>
  <c r="J92" i="6"/>
  <c r="I92" i="6"/>
  <c r="H92" i="6"/>
  <c r="G92" i="6"/>
  <c r="F92" i="6"/>
  <c r="E92" i="6"/>
  <c r="D92" i="6"/>
  <c r="C92" i="6"/>
  <c r="I85" i="6"/>
  <c r="H85" i="6"/>
  <c r="G85" i="6"/>
  <c r="F85" i="6"/>
  <c r="E85" i="6"/>
  <c r="D85" i="6"/>
  <c r="C85" i="6"/>
  <c r="I84" i="6"/>
  <c r="H84" i="6"/>
  <c r="G84" i="6"/>
  <c r="F84" i="6"/>
  <c r="E84" i="6"/>
  <c r="D84" i="6"/>
  <c r="C84" i="6"/>
  <c r="I83" i="6"/>
  <c r="H83" i="6"/>
  <c r="G83" i="6"/>
  <c r="F83" i="6"/>
  <c r="E83" i="6"/>
  <c r="D83" i="6"/>
  <c r="C83" i="6"/>
  <c r="I82" i="6"/>
  <c r="H82" i="6"/>
  <c r="G82" i="6"/>
  <c r="F82" i="6"/>
  <c r="E82" i="6"/>
  <c r="D82" i="6"/>
  <c r="C82" i="6"/>
  <c r="I81" i="6"/>
  <c r="H81" i="6"/>
  <c r="G81" i="6"/>
  <c r="F81" i="6"/>
  <c r="E81" i="6"/>
  <c r="D81" i="6"/>
  <c r="C81" i="6"/>
  <c r="I80" i="6"/>
  <c r="H80" i="6"/>
  <c r="G80" i="6"/>
  <c r="F80" i="6"/>
  <c r="E80" i="6"/>
  <c r="D80" i="6"/>
  <c r="C80" i="6"/>
  <c r="I79" i="6"/>
  <c r="H79" i="6"/>
  <c r="G79" i="6"/>
  <c r="F79" i="6"/>
  <c r="E79" i="6"/>
  <c r="D79" i="6"/>
  <c r="C79" i="6"/>
  <c r="I78" i="6"/>
  <c r="H78" i="6"/>
  <c r="G78" i="6"/>
  <c r="F78" i="6"/>
  <c r="E78" i="6"/>
  <c r="D78" i="6"/>
  <c r="C78" i="6"/>
  <c r="I77" i="6"/>
  <c r="H77" i="6"/>
  <c r="G77" i="6"/>
  <c r="F77" i="6"/>
  <c r="E77" i="6"/>
  <c r="D77" i="6"/>
  <c r="C77" i="6"/>
  <c r="I76" i="6"/>
  <c r="H76" i="6"/>
  <c r="G76" i="6"/>
  <c r="F76" i="6"/>
  <c r="E76" i="6"/>
  <c r="D76" i="6"/>
  <c r="C76" i="6"/>
  <c r="I75" i="6"/>
  <c r="H75" i="6"/>
  <c r="G75" i="6"/>
  <c r="F75" i="6"/>
  <c r="E75" i="6"/>
  <c r="D75" i="6"/>
  <c r="C75" i="6"/>
  <c r="I74" i="6"/>
  <c r="H74" i="6"/>
  <c r="G74" i="6"/>
  <c r="F74" i="6"/>
  <c r="E74" i="6"/>
  <c r="D74" i="6"/>
  <c r="C74" i="6"/>
  <c r="I73" i="6"/>
  <c r="H73" i="6"/>
  <c r="G73" i="6"/>
  <c r="F73" i="6"/>
  <c r="E73" i="6"/>
  <c r="D73" i="6"/>
  <c r="C73" i="6"/>
  <c r="I72" i="6"/>
  <c r="H72" i="6"/>
  <c r="G72" i="6"/>
  <c r="F72" i="6"/>
  <c r="E72" i="6"/>
  <c r="D72" i="6"/>
  <c r="C72" i="6"/>
  <c r="I71" i="6"/>
  <c r="H71" i="6"/>
  <c r="G71" i="6"/>
  <c r="F71" i="6"/>
  <c r="E71" i="6"/>
  <c r="D71" i="6"/>
  <c r="C71" i="6"/>
  <c r="I70" i="6"/>
  <c r="H70" i="6"/>
  <c r="G70" i="6"/>
  <c r="F70" i="6"/>
  <c r="E70" i="6"/>
  <c r="D70" i="6"/>
  <c r="C70" i="6"/>
  <c r="I69" i="6"/>
  <c r="H69" i="6"/>
  <c r="G69" i="6"/>
  <c r="F69" i="6"/>
  <c r="E69" i="6"/>
  <c r="D69" i="6"/>
  <c r="C69" i="6"/>
  <c r="I68" i="6"/>
  <c r="H68" i="6"/>
  <c r="G68" i="6"/>
  <c r="F68" i="6"/>
  <c r="E68" i="6"/>
  <c r="D68" i="6"/>
  <c r="C68" i="6"/>
  <c r="I67" i="6"/>
  <c r="H67" i="6"/>
  <c r="G67" i="6"/>
  <c r="F67" i="6"/>
  <c r="E67" i="6"/>
  <c r="D67" i="6"/>
  <c r="C67" i="6"/>
  <c r="I66" i="6"/>
  <c r="H66" i="6"/>
  <c r="G66" i="6"/>
  <c r="F66" i="6"/>
  <c r="E66" i="6"/>
  <c r="D66" i="6"/>
  <c r="C66" i="6"/>
  <c r="I65" i="6"/>
  <c r="H65" i="6"/>
  <c r="G65" i="6"/>
  <c r="F65" i="6"/>
  <c r="E65" i="6"/>
  <c r="D65" i="6"/>
  <c r="C65" i="6"/>
  <c r="I64" i="6"/>
  <c r="H64" i="6"/>
  <c r="G64" i="6"/>
  <c r="F64" i="6"/>
  <c r="E64" i="6"/>
  <c r="D64" i="6"/>
  <c r="C64" i="6"/>
  <c r="I63" i="6"/>
  <c r="H63" i="6"/>
  <c r="G63" i="6"/>
  <c r="F63" i="6"/>
  <c r="E63" i="6"/>
  <c r="D63" i="6"/>
  <c r="C63" i="6"/>
  <c r="I62" i="6"/>
  <c r="H62" i="6"/>
  <c r="G62" i="6"/>
  <c r="F62" i="6"/>
  <c r="E62" i="6"/>
  <c r="D62" i="6"/>
  <c r="C62" i="6"/>
  <c r="I61" i="6"/>
  <c r="H61" i="6"/>
  <c r="G61" i="6"/>
  <c r="F61" i="6"/>
  <c r="E61" i="6"/>
  <c r="D61" i="6"/>
  <c r="C61" i="6"/>
  <c r="I60" i="6"/>
  <c r="H60" i="6"/>
  <c r="G60" i="6"/>
  <c r="F60" i="6"/>
  <c r="E60" i="6"/>
  <c r="D60" i="6"/>
  <c r="C60" i="6"/>
  <c r="I59" i="6"/>
  <c r="H59" i="6"/>
  <c r="G59" i="6"/>
  <c r="F59" i="6"/>
  <c r="E59" i="6"/>
  <c r="D59" i="6"/>
  <c r="C59"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D30" i="6"/>
  <c r="C30" i="6"/>
  <c r="D29" i="6"/>
  <c r="C29" i="6"/>
  <c r="D28" i="6"/>
  <c r="C28" i="6"/>
  <c r="D27" i="6"/>
  <c r="C27" i="6"/>
  <c r="D26" i="6"/>
  <c r="C26" i="6"/>
  <c r="D19" i="6"/>
  <c r="C19" i="6"/>
  <c r="D18" i="6"/>
  <c r="C18" i="6"/>
  <c r="D11" i="6"/>
  <c r="C11" i="6"/>
  <c r="D10" i="6"/>
  <c r="C10" i="6"/>
  <c r="D9" i="6"/>
  <c r="C9" i="6"/>
  <c r="D8" i="6"/>
  <c r="C8" i="6"/>
  <c r="D7" i="6"/>
  <c r="C7" i="6"/>
  <c r="D6" i="6"/>
  <c r="C6" i="6"/>
  <c r="D5" i="6"/>
  <c r="C5" i="6"/>
  <c r="I484" i="6" l="1"/>
  <c r="D484" i="6"/>
  <c r="F484" i="6"/>
  <c r="F497" i="6"/>
  <c r="C511" i="6"/>
  <c r="H484" i="6"/>
  <c r="J119" i="6"/>
  <c r="G553" i="6"/>
  <c r="F119" i="6"/>
  <c r="G119" i="6"/>
  <c r="H119" i="6"/>
  <c r="C484" i="6"/>
  <c r="E484" i="6"/>
  <c r="F539" i="6"/>
  <c r="C218" i="6"/>
  <c r="F456" i="6"/>
  <c r="G539" i="6"/>
  <c r="D218" i="6"/>
  <c r="G484" i="6"/>
  <c r="F218" i="6"/>
  <c r="H548" i="6"/>
  <c r="J484" i="6"/>
  <c r="D119" i="6"/>
  <c r="H218" i="6"/>
  <c r="E119" i="6"/>
  <c r="I218" i="6"/>
  <c r="F553" i="6"/>
  <c r="F470" i="6"/>
  <c r="C525" i="6"/>
  <c r="H534" i="6"/>
  <c r="I511" i="6"/>
  <c r="E275" i="6"/>
  <c r="E299" i="6"/>
  <c r="E323" i="6"/>
  <c r="E48" i="6"/>
  <c r="C539" i="6"/>
  <c r="J149" i="6"/>
  <c r="E332" i="6"/>
  <c r="H552" i="6"/>
  <c r="D416" i="6"/>
  <c r="D429" i="6"/>
  <c r="H456" i="6"/>
  <c r="E39" i="6"/>
  <c r="C86" i="6"/>
  <c r="J67" i="6"/>
  <c r="J75" i="6"/>
  <c r="J84" i="6"/>
  <c r="F152" i="6"/>
  <c r="J130" i="6"/>
  <c r="J139" i="6"/>
  <c r="J147" i="6"/>
  <c r="J151" i="6"/>
  <c r="F416" i="6"/>
  <c r="F429" i="6"/>
  <c r="E442" i="6"/>
  <c r="G511" i="6"/>
  <c r="J507" i="6"/>
  <c r="G525" i="6"/>
  <c r="H521" i="6"/>
  <c r="H545" i="6"/>
  <c r="E273" i="6"/>
  <c r="E277" i="6"/>
  <c r="D539" i="6"/>
  <c r="D553" i="6"/>
  <c r="G238" i="6"/>
  <c r="G240" i="6"/>
  <c r="E539" i="6"/>
  <c r="E553" i="6"/>
  <c r="E30" i="6"/>
  <c r="E46" i="6"/>
  <c r="E260" i="6"/>
  <c r="J454" i="6"/>
  <c r="H535" i="6"/>
  <c r="H549" i="6"/>
  <c r="H532" i="6"/>
  <c r="H546" i="6"/>
  <c r="E5" i="6"/>
  <c r="E290" i="6"/>
  <c r="E314" i="6"/>
  <c r="E324" i="6"/>
  <c r="E32" i="6"/>
  <c r="E36" i="6"/>
  <c r="E44" i="6"/>
  <c r="H385" i="6"/>
  <c r="H170" i="6"/>
  <c r="G233" i="6"/>
  <c r="G235" i="6"/>
  <c r="E334" i="6"/>
  <c r="E7" i="6"/>
  <c r="E34" i="6"/>
  <c r="H169" i="6"/>
  <c r="G228" i="6"/>
  <c r="G234" i="6"/>
  <c r="J82" i="6"/>
  <c r="J137" i="6"/>
  <c r="J145" i="6"/>
  <c r="H344" i="6"/>
  <c r="E364" i="6"/>
  <c r="H358" i="6"/>
  <c r="E377" i="6"/>
  <c r="H386" i="6"/>
  <c r="H400" i="6"/>
  <c r="E47" i="6"/>
  <c r="E51" i="6"/>
  <c r="E312" i="6"/>
  <c r="E86" i="6"/>
  <c r="G243" i="6"/>
  <c r="E35" i="6"/>
  <c r="E43" i="6"/>
  <c r="F86" i="6"/>
  <c r="D251" i="6"/>
  <c r="G244" i="6"/>
  <c r="G250" i="6"/>
  <c r="E259" i="6"/>
  <c r="E286" i="6"/>
  <c r="D12" i="6"/>
  <c r="H165" i="6"/>
  <c r="H177" i="6"/>
  <c r="F251" i="6"/>
  <c r="E37" i="6"/>
  <c r="E40" i="6"/>
  <c r="E52" i="6"/>
  <c r="I86" i="6"/>
  <c r="D152" i="6"/>
  <c r="H173" i="6"/>
  <c r="H181" i="6"/>
  <c r="G227" i="6"/>
  <c r="E301" i="6"/>
  <c r="E325" i="6"/>
  <c r="E26" i="6"/>
  <c r="H162" i="6"/>
  <c r="E257" i="6"/>
  <c r="E288" i="6"/>
  <c r="E27" i="6"/>
  <c r="E31" i="6"/>
  <c r="E38" i="6"/>
  <c r="E42" i="6"/>
  <c r="H161" i="6"/>
  <c r="G249" i="6"/>
  <c r="C264" i="6"/>
  <c r="E261" i="6"/>
  <c r="E335" i="6"/>
  <c r="E336" i="6"/>
  <c r="E333" i="6"/>
  <c r="E337" i="6" s="1"/>
  <c r="D350" i="6"/>
  <c r="H346" i="6"/>
  <c r="F388" i="6"/>
  <c r="H394" i="6"/>
  <c r="J413" i="6"/>
  <c r="J427" i="6"/>
  <c r="H437" i="6"/>
  <c r="J449" i="6"/>
  <c r="H465" i="6"/>
  <c r="H493" i="6"/>
  <c r="J455" i="6"/>
  <c r="D470" i="6"/>
  <c r="D497" i="6"/>
  <c r="H469" i="6"/>
  <c r="E11" i="6"/>
  <c r="E19" i="6"/>
  <c r="E8" i="6"/>
  <c r="E9" i="6"/>
  <c r="C20" i="6"/>
  <c r="C12" i="6"/>
  <c r="E10" i="6"/>
  <c r="D20" i="6"/>
  <c r="D53" i="6"/>
  <c r="E33" i="6"/>
  <c r="E50" i="6"/>
  <c r="D86" i="6"/>
  <c r="J66" i="6"/>
  <c r="J74" i="6"/>
  <c r="J83" i="6"/>
  <c r="G152" i="6"/>
  <c r="J129" i="6"/>
  <c r="J138" i="6"/>
  <c r="J146" i="6"/>
  <c r="J150" i="6"/>
  <c r="H167" i="6"/>
  <c r="H168" i="6"/>
  <c r="H176" i="6"/>
  <c r="H179" i="6"/>
  <c r="H182" i="6"/>
  <c r="E218" i="6"/>
  <c r="G230" i="6"/>
  <c r="G232" i="6"/>
  <c r="G236" i="6"/>
  <c r="G242" i="6"/>
  <c r="E262" i="6"/>
  <c r="E272" i="6"/>
  <c r="E285" i="6"/>
  <c r="E298" i="6"/>
  <c r="E311" i="6"/>
  <c r="D326" i="6"/>
  <c r="J65" i="6"/>
  <c r="J73" i="6"/>
  <c r="H152" i="6"/>
  <c r="J128" i="6"/>
  <c r="J136" i="6"/>
  <c r="D291" i="6"/>
  <c r="D302" i="6"/>
  <c r="C316" i="6"/>
  <c r="J64" i="6"/>
  <c r="J72" i="6"/>
  <c r="J80" i="6"/>
  <c r="J81" i="6"/>
  <c r="I119" i="6"/>
  <c r="I152" i="6"/>
  <c r="J127" i="6"/>
  <c r="J135" i="6"/>
  <c r="J144" i="6"/>
  <c r="H158" i="6"/>
  <c r="G218" i="6"/>
  <c r="C251" i="6"/>
  <c r="G246" i="6"/>
  <c r="G248" i="6"/>
  <c r="E276" i="6"/>
  <c r="E289" i="6"/>
  <c r="D316" i="6"/>
  <c r="E315" i="6"/>
  <c r="E41" i="6"/>
  <c r="G86" i="6"/>
  <c r="J63" i="6"/>
  <c r="J71" i="6"/>
  <c r="J79" i="6"/>
  <c r="J126" i="6"/>
  <c r="J134" i="6"/>
  <c r="J143" i="6"/>
  <c r="H163" i="6"/>
  <c r="H164" i="6"/>
  <c r="H172" i="6"/>
  <c r="H175" i="6"/>
  <c r="H178" i="6"/>
  <c r="G229" i="6"/>
  <c r="G231" i="6"/>
  <c r="E263" i="6"/>
  <c r="E308" i="6"/>
  <c r="C326" i="6"/>
  <c r="C53" i="6"/>
  <c r="E45" i="6"/>
  <c r="H86" i="6"/>
  <c r="J62" i="6"/>
  <c r="J70" i="6"/>
  <c r="J78"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C152" i="6"/>
  <c r="J133" i="6"/>
  <c r="J142" i="6"/>
  <c r="F185" i="6"/>
  <c r="H166" i="6"/>
  <c r="E251" i="6"/>
  <c r="G237" i="6"/>
  <c r="G239" i="6"/>
  <c r="E270" i="6"/>
  <c r="E309" i="6"/>
  <c r="J61" i="6"/>
  <c r="J69" i="6"/>
  <c r="J77" i="6"/>
  <c r="J132" i="6"/>
  <c r="J141" i="6"/>
  <c r="H180" i="6"/>
  <c r="H183" i="6"/>
  <c r="G245" i="6"/>
  <c r="G247" i="6"/>
  <c r="D278" i="6"/>
  <c r="E29" i="6"/>
  <c r="E49" i="6"/>
  <c r="J60" i="6"/>
  <c r="J68" i="6"/>
  <c r="J76" i="6"/>
  <c r="J85" i="6"/>
  <c r="E152" i="6"/>
  <c r="J131" i="6"/>
  <c r="J140" i="6"/>
  <c r="J148" i="6"/>
  <c r="H159" i="6"/>
  <c r="H160" i="6"/>
  <c r="H171" i="6"/>
  <c r="H174" i="6"/>
  <c r="K194" i="6"/>
  <c r="K198" i="6"/>
  <c r="K201" i="6"/>
  <c r="K203" i="6"/>
  <c r="K204" i="6"/>
  <c r="K206" i="6"/>
  <c r="K207" i="6"/>
  <c r="K208" i="6"/>
  <c r="K209" i="6"/>
  <c r="K210" i="6"/>
  <c r="K211" i="6"/>
  <c r="K212" i="6"/>
  <c r="K213" i="6"/>
  <c r="K214" i="6"/>
  <c r="G241" i="6"/>
  <c r="D264" i="6"/>
  <c r="E271" i="6"/>
  <c r="E274" i="6"/>
  <c r="E284" i="6"/>
  <c r="E287" i="6"/>
  <c r="E297" i="6"/>
  <c r="E300" i="6"/>
  <c r="E310" i="6"/>
  <c r="E313" i="6"/>
  <c r="H345" i="6"/>
  <c r="H373" i="6"/>
  <c r="H401" i="6"/>
  <c r="C337" i="6"/>
  <c r="F350" i="6"/>
  <c r="C364" i="6"/>
  <c r="C377" i="6"/>
  <c r="H376" i="6"/>
  <c r="H384" i="6"/>
  <c r="G402" i="6"/>
  <c r="D337" i="6"/>
  <c r="G350" i="6"/>
  <c r="H347" i="6"/>
  <c r="D364" i="6"/>
  <c r="H359" i="6"/>
  <c r="H361" i="6"/>
  <c r="D377" i="6"/>
  <c r="G377" i="6"/>
  <c r="H375" i="6"/>
  <c r="H395" i="6"/>
  <c r="H349" i="6"/>
  <c r="F364" i="6"/>
  <c r="F377" i="6"/>
  <c r="C388" i="6"/>
  <c r="E350" i="6"/>
  <c r="G364" i="6"/>
  <c r="H360" i="6"/>
  <c r="H343" i="6"/>
  <c r="H357" i="6"/>
  <c r="H363" i="6"/>
  <c r="H371" i="6"/>
  <c r="H348" i="6"/>
  <c r="H362" i="6"/>
  <c r="H396" i="6"/>
  <c r="E388" i="6"/>
  <c r="D402" i="6"/>
  <c r="H399" i="6"/>
  <c r="H387" i="6"/>
  <c r="F402" i="6"/>
  <c r="H397" i="6"/>
  <c r="H372" i="6"/>
  <c r="H374" i="6"/>
  <c r="D388" i="6"/>
  <c r="G388" i="6"/>
  <c r="C402" i="6"/>
  <c r="H398" i="6"/>
  <c r="J408" i="6"/>
  <c r="J422" i="6"/>
  <c r="H436" i="6"/>
  <c r="H438" i="6"/>
  <c r="G456" i="6"/>
  <c r="J452" i="6"/>
  <c r="E470" i="6"/>
  <c r="H464" i="6"/>
  <c r="K477" i="6"/>
  <c r="K478" i="6"/>
  <c r="K479" i="6"/>
  <c r="K480" i="6"/>
  <c r="K481" i="6"/>
  <c r="K482" i="6"/>
  <c r="K483" i="6"/>
  <c r="H490" i="6"/>
  <c r="H511" i="6"/>
  <c r="J506" i="6"/>
  <c r="H518" i="6"/>
  <c r="J415" i="6"/>
  <c r="H435" i="6"/>
  <c r="J451" i="6"/>
  <c r="H467" i="6"/>
  <c r="H495" i="6"/>
  <c r="J505" i="6"/>
  <c r="H523" i="6"/>
  <c r="H536" i="6"/>
  <c r="H550" i="6"/>
  <c r="E416" i="6"/>
  <c r="J414" i="6"/>
  <c r="E429" i="6"/>
  <c r="J428" i="6"/>
  <c r="D442" i="6"/>
  <c r="I456" i="6"/>
  <c r="J450" i="6"/>
  <c r="G470" i="6"/>
  <c r="E497" i="6"/>
  <c r="H492" i="6"/>
  <c r="J504" i="6"/>
  <c r="H520" i="6"/>
  <c r="H533" i="6"/>
  <c r="H547" i="6"/>
  <c r="H538" i="6"/>
  <c r="G416" i="6"/>
  <c r="J412" i="6"/>
  <c r="G429" i="6"/>
  <c r="J426" i="6"/>
  <c r="F442" i="6"/>
  <c r="H440" i="6"/>
  <c r="J448" i="6"/>
  <c r="H463" i="6"/>
  <c r="G497" i="6"/>
  <c r="H494" i="6"/>
  <c r="D511" i="6"/>
  <c r="J510" i="6"/>
  <c r="D525" i="6"/>
  <c r="H522" i="6"/>
  <c r="H416" i="6"/>
  <c r="J411" i="6"/>
  <c r="H429" i="6"/>
  <c r="J425" i="6"/>
  <c r="G442" i="6"/>
  <c r="H439" i="6"/>
  <c r="D456" i="6"/>
  <c r="H468" i="6"/>
  <c r="H491" i="6"/>
  <c r="E511" i="6"/>
  <c r="J509" i="6"/>
  <c r="E525" i="6"/>
  <c r="H519" i="6"/>
  <c r="I416" i="6"/>
  <c r="J410" i="6"/>
  <c r="I429" i="6"/>
  <c r="J424" i="6"/>
  <c r="E456" i="6"/>
  <c r="H462" i="6"/>
  <c r="H466" i="6"/>
  <c r="H496" i="6"/>
  <c r="F511" i="6"/>
  <c r="J508" i="6"/>
  <c r="F525" i="6"/>
  <c r="H524" i="6"/>
  <c r="H537" i="6"/>
  <c r="H551" i="6"/>
  <c r="J409" i="6"/>
  <c r="J423" i="6"/>
  <c r="H441" i="6"/>
  <c r="J453" i="6"/>
  <c r="C185" i="6"/>
  <c r="K215" i="6"/>
  <c r="K216" i="6"/>
  <c r="K217" i="6"/>
  <c r="E18" i="6"/>
  <c r="E6" i="6"/>
  <c r="C119" i="6"/>
  <c r="J125" i="6"/>
  <c r="D185" i="6"/>
  <c r="G226" i="6"/>
  <c r="E28" i="6"/>
  <c r="E185" i="6"/>
  <c r="J218" i="6"/>
  <c r="G185" i="6"/>
  <c r="K192" i="6"/>
  <c r="K193" i="6"/>
  <c r="J59" i="6"/>
  <c r="H184" i="6"/>
  <c r="K195" i="6"/>
  <c r="K196" i="6"/>
  <c r="K197" i="6"/>
  <c r="K199" i="6"/>
  <c r="K200" i="6"/>
  <c r="K202" i="6"/>
  <c r="K205" i="6"/>
  <c r="K191" i="6"/>
  <c r="G224" i="6"/>
  <c r="C278" i="6"/>
  <c r="C291" i="6"/>
  <c r="C302" i="6"/>
  <c r="E322" i="6"/>
  <c r="G225" i="6"/>
  <c r="E258" i="6"/>
  <c r="C350" i="6"/>
  <c r="H370" i="6"/>
  <c r="H383" i="6"/>
  <c r="E402" i="6"/>
  <c r="H356" i="6"/>
  <c r="C416" i="6"/>
  <c r="C429" i="6"/>
  <c r="C456" i="6"/>
  <c r="C470" i="6"/>
  <c r="C497" i="6"/>
  <c r="H531" i="6"/>
  <c r="C442" i="6"/>
  <c r="C553" i="6"/>
  <c r="H517" i="6"/>
  <c r="K476" i="6"/>
  <c r="J503" i="6"/>
  <c r="E20" i="6" l="1"/>
  <c r="J429" i="6"/>
  <c r="E326" i="6"/>
  <c r="E291" i="6"/>
  <c r="H553" i="6"/>
  <c r="E316" i="6"/>
  <c r="H388" i="6"/>
  <c r="E302" i="6"/>
  <c r="H539" i="6"/>
  <c r="J511" i="6"/>
  <c r="J416" i="6"/>
  <c r="H185" i="6"/>
  <c r="H402" i="6"/>
  <c r="H497" i="6"/>
  <c r="J86" i="6"/>
  <c r="E12" i="6"/>
  <c r="H364" i="6"/>
  <c r="J456" i="6"/>
  <c r="H442" i="6"/>
  <c r="E264" i="6"/>
  <c r="E278" i="6"/>
  <c r="E53" i="6"/>
  <c r="J152" i="6"/>
  <c r="H470" i="6"/>
  <c r="H350" i="6"/>
  <c r="K119" i="6"/>
  <c r="K484" i="6"/>
  <c r="H525" i="6"/>
  <c r="H377" i="6"/>
  <c r="G251" i="6"/>
  <c r="K218" i="6"/>
</calcChain>
</file>

<file path=xl/sharedStrings.xml><?xml version="1.0" encoding="utf-8"?>
<sst xmlns="http://schemas.openxmlformats.org/spreadsheetml/2006/main" count="21306" uniqueCount="2789">
  <si>
    <t>م</t>
  </si>
  <si>
    <t>وصف الواقعة</t>
  </si>
  <si>
    <t>خسائر مادية وبشرية</t>
  </si>
  <si>
    <t>الأطراف المشاركة في الفعل</t>
  </si>
  <si>
    <t>تأثير الهجوم</t>
  </si>
  <si>
    <t>جهات رسمية متداخلة</t>
  </si>
  <si>
    <t>ملاحظات</t>
  </si>
  <si>
    <t>المصادر</t>
  </si>
  <si>
    <t>تاريخ الواقعة</t>
  </si>
  <si>
    <t>محافظة الواقعة</t>
  </si>
  <si>
    <t>مكان الواقعة بالتحديد</t>
  </si>
  <si>
    <t>خلفية الواقعة</t>
  </si>
  <si>
    <t>تفاصيل نوع الواقعة</t>
  </si>
  <si>
    <t>اسم مُفهرس للواقعة جغرافيًا وزمنيًا</t>
  </si>
  <si>
    <t>اسم مميز أو إعلامي للواقعة</t>
  </si>
  <si>
    <t>حجم الهجوم</t>
  </si>
  <si>
    <t>قتلى</t>
  </si>
  <si>
    <t>تفاصيل عن حالات القتل</t>
  </si>
  <si>
    <t>إصابات</t>
  </si>
  <si>
    <t>تفاصيل عن حالات الإصابة</t>
  </si>
  <si>
    <t>تلفيات مادية</t>
  </si>
  <si>
    <t>جهة الفعل</t>
  </si>
  <si>
    <t>جهة أعلنت مسؤوليتها</t>
  </si>
  <si>
    <t>جهة تم إتهامها رسميًا أو إعلاميًا</t>
  </si>
  <si>
    <t>الجهة المستهدفة</t>
  </si>
  <si>
    <t>إجراء أو قرار أو فعل سابق</t>
  </si>
  <si>
    <t>إجراء أو قرار أو فعل لاحق</t>
  </si>
  <si>
    <t>نوع التداخل</t>
  </si>
  <si>
    <t>أدوات وأسلحة استخدمها الجهات المتداخلة</t>
  </si>
  <si>
    <t>رقم محضر عن الواقعة</t>
  </si>
  <si>
    <t>إتهامات مرتبطة بالواقعة</t>
  </si>
  <si>
    <t>الأحراز</t>
  </si>
  <si>
    <t>شمال سيناء</t>
  </si>
  <si>
    <t>الشيخ زويد</t>
  </si>
  <si>
    <t>اشتباك</t>
  </si>
  <si>
    <t>الإسكندرية</t>
  </si>
  <si>
    <t>سيدي جابر</t>
  </si>
  <si>
    <t>هجوم مسلح</t>
  </si>
  <si>
    <t>قاعدة بيانات الخسائر البشرية في مصر</t>
  </si>
  <si>
    <t>القليوبية</t>
  </si>
  <si>
    <t>الخانكة</t>
  </si>
  <si>
    <t>العريش ثان</t>
  </si>
  <si>
    <t>أسلحة آلية</t>
  </si>
  <si>
    <t>المنوفية</t>
  </si>
  <si>
    <t>غير محدد</t>
  </si>
  <si>
    <t>رفح</t>
  </si>
  <si>
    <t>لم يتم التوصل لحدوث حالات إصابة</t>
  </si>
  <si>
    <t>طلق ناري حي - قذائف</t>
  </si>
  <si>
    <t>لم يتم التوصل لحدوث تداخل من جهات رسمية</t>
  </si>
  <si>
    <t>قاعدة بيانات وقائع العنف الطائفي</t>
  </si>
  <si>
    <t>الريسة</t>
  </si>
  <si>
    <t>الجيزة</t>
  </si>
  <si>
    <t>سياسية</t>
  </si>
  <si>
    <t>العريش ثالث</t>
  </si>
  <si>
    <t>استهداف بعبوة ناسفة</t>
  </si>
  <si>
    <t>المساعيد</t>
  </si>
  <si>
    <t>جنوب رفح</t>
  </si>
  <si>
    <t>القنطرة غرب</t>
  </si>
  <si>
    <t>القاهرة</t>
  </si>
  <si>
    <t>بورسعيد</t>
  </si>
  <si>
    <t>الأحراش</t>
  </si>
  <si>
    <t>مدينة نصر ثان</t>
  </si>
  <si>
    <t>تفجير خط الغاز</t>
  </si>
  <si>
    <t>جنوب سيناء</t>
  </si>
  <si>
    <t>شرم الشيخ</t>
  </si>
  <si>
    <t>سياسية ذات بعد طائفي</t>
  </si>
  <si>
    <t>عبوات ناسفة</t>
  </si>
  <si>
    <t>الكوثر</t>
  </si>
  <si>
    <t>نخل</t>
  </si>
  <si>
    <t>انفجار</t>
  </si>
  <si>
    <t>شمال سيناء - رفح - هجوم مسلح</t>
  </si>
  <si>
    <t>العجوزة</t>
  </si>
  <si>
    <t>الكيت كات</t>
  </si>
  <si>
    <t>الطويل</t>
  </si>
  <si>
    <t>الشرقية</t>
  </si>
  <si>
    <t>المنيا</t>
  </si>
  <si>
    <t>أبو قرقاص</t>
  </si>
  <si>
    <t>طلق ناري حي</t>
  </si>
  <si>
    <t>وزارة الداخلية</t>
  </si>
  <si>
    <t>العبور</t>
  </si>
  <si>
    <t>العريش</t>
  </si>
  <si>
    <t>كمين الريسة</t>
  </si>
  <si>
    <t>كمين لحفن</t>
  </si>
  <si>
    <t>أسيوط</t>
  </si>
  <si>
    <t>بني سويف</t>
  </si>
  <si>
    <t>الإسماعيلية</t>
  </si>
  <si>
    <t>فايد</t>
  </si>
  <si>
    <t>الطريق الدائري</t>
  </si>
  <si>
    <t>مديرية الزراعه</t>
  </si>
  <si>
    <t>محاولة اغتيال</t>
  </si>
  <si>
    <t>السويس</t>
  </si>
  <si>
    <t>الجناين</t>
  </si>
  <si>
    <t>العريش رابع</t>
  </si>
  <si>
    <t>الفيوم</t>
  </si>
  <si>
    <t>مجهولون</t>
  </si>
  <si>
    <t>عبوة ناسفة</t>
  </si>
  <si>
    <t>الحسنة</t>
  </si>
  <si>
    <t>اغتيال</t>
  </si>
  <si>
    <t>دمياط</t>
  </si>
  <si>
    <t>أبو صوير</t>
  </si>
  <si>
    <t>تفاوض</t>
  </si>
  <si>
    <t>الزهور</t>
  </si>
  <si>
    <t>ساحل سليم</t>
  </si>
  <si>
    <t>أبو كبير</t>
  </si>
  <si>
    <t>الطريق الدولي</t>
  </si>
  <si>
    <t>الماسورة</t>
  </si>
  <si>
    <t>أبو طويلة</t>
  </si>
  <si>
    <t>مدينة بدر</t>
  </si>
  <si>
    <t>العاشر من رمضان</t>
  </si>
  <si>
    <t>ميدان الشهداء</t>
  </si>
  <si>
    <t>الطور</t>
  </si>
  <si>
    <t>مجند</t>
  </si>
  <si>
    <t>اختطاف</t>
  </si>
  <si>
    <t>اشتعال النار في خط الغاز</t>
  </si>
  <si>
    <t>هجوم مسلح على سيارة شرطة</t>
  </si>
  <si>
    <t>العريش أول</t>
  </si>
  <si>
    <t>هجوم مسلح على كمين الريسة</t>
  </si>
  <si>
    <t>تفكيك عبوة ناسفة</t>
  </si>
  <si>
    <t>مديرية أمن شمال سيناء</t>
  </si>
  <si>
    <t>الصفا</t>
  </si>
  <si>
    <t>طريق جسر الوادي</t>
  </si>
  <si>
    <t>الدقهلية</t>
  </si>
  <si>
    <t>القسيمة</t>
  </si>
  <si>
    <t>قصر النيل</t>
  </si>
  <si>
    <t>الطريق الدولي الشيخ زويد رفح</t>
  </si>
  <si>
    <t>هجوم مسلحين بالشيخ زويد استهدف شخصين من قبيلة السواركه</t>
  </si>
  <si>
    <t>جامعة الدول العربية</t>
  </si>
  <si>
    <t>هجوم بالمولوتوف</t>
  </si>
  <si>
    <t>القاء مجهولين زجاج مولوتوف على مبنى جامعة الدول العربية وفروا هاربين</t>
  </si>
  <si>
    <t>مبنى جامعة الدول العربية</t>
  </si>
  <si>
    <t>طريق الروبيكي</t>
  </si>
  <si>
    <t>منفذ العوجة</t>
  </si>
  <si>
    <t>المناخ</t>
  </si>
  <si>
    <t>رمانة</t>
  </si>
  <si>
    <t>حي الزهور</t>
  </si>
  <si>
    <t>هجوم مسلح على أقباط بالعريش</t>
  </si>
  <si>
    <t>أقباط بالعريش</t>
  </si>
  <si>
    <t>طريق نخل</t>
  </si>
  <si>
    <t>البدرشين</t>
  </si>
  <si>
    <t>مصر الجديدة</t>
  </si>
  <si>
    <t>منطقة جبلية بوسط سيناء</t>
  </si>
  <si>
    <t>موظفين بشركة المقاولون العرب</t>
  </si>
  <si>
    <t>رجحت مصادر ان العملية مرتبطة بالخلافات التي نشبت بين الشركة والاهالي بسبب احتكار الشركة لمواد البناء المصدرة لقطاع غزة</t>
  </si>
  <si>
    <t>كمين قرب ميناء العريش البحري</t>
  </si>
  <si>
    <t>جنوب العريش</t>
  </si>
  <si>
    <t>سانت كاترين</t>
  </si>
  <si>
    <t>تفجير عشوائي - أحداث عزل مرسي - بورسعيد</t>
  </si>
  <si>
    <t>وسط العريش</t>
  </si>
  <si>
    <t>حاجز للجيش بجوار قرية الجورة</t>
  </si>
  <si>
    <t>بندر المنيا</t>
  </si>
  <si>
    <t>مديرية أمن المنيا</t>
  </si>
  <si>
    <t>هجوم على مديرية أمن المنيا</t>
  </si>
  <si>
    <t>كمين الجورة</t>
  </si>
  <si>
    <t>كرداسة</t>
  </si>
  <si>
    <t>مستشفى العريش العام</t>
  </si>
  <si>
    <t>نقطة جيش ساحل البحر - منطقة قبر عمير</t>
  </si>
  <si>
    <t>قتل مسلحون مجهولون للقس مينا عبود شاروبيم كاهن كنيسة مار مينا والبابا كيرلس</t>
  </si>
  <si>
    <t>مينا عبود شاروبيم، كاهن كنيسة مار مينا والبابا كيرلس، 12 طلقة في منطقتي الرأس والصدر</t>
  </si>
  <si>
    <t>مينا عبود شاروبيم، كاهن كنيسة مار مينا والبابا كيرلس</t>
  </si>
  <si>
    <t>كمين غرناطة - شاطئ العريش</t>
  </si>
  <si>
    <t>مركز إطفاء العريش</t>
  </si>
  <si>
    <t>مدخل مدينة الشيخ زويد</t>
  </si>
  <si>
    <t>ارتكاز الزهور</t>
  </si>
  <si>
    <t>ارتكاز الخروبة</t>
  </si>
  <si>
    <t>الشرق</t>
  </si>
  <si>
    <t>كنيسة مارمينا</t>
  </si>
  <si>
    <t>قبض وتحرير محضر</t>
  </si>
  <si>
    <t>كوبري الجامعة</t>
  </si>
  <si>
    <t>مقابر</t>
  </si>
  <si>
    <t>اختطاف وقتل</t>
  </si>
  <si>
    <t>قتل القبطي المختطف من الشيخ زويد حيث تم العثور على جثته مقطوعة الرأس</t>
  </si>
  <si>
    <t>الإسماعيلية ثالث</t>
  </si>
  <si>
    <t>كوبري السلام</t>
  </si>
  <si>
    <t>حراسات استراحة كبار الزوار</t>
  </si>
  <si>
    <t>حاجز المحاجر</t>
  </si>
  <si>
    <t>المراجعه</t>
  </si>
  <si>
    <t>هجوم انتحاري</t>
  </si>
  <si>
    <t>كرم القواديس</t>
  </si>
  <si>
    <t>هجوم مسلح بكمين كرم القواديس</t>
  </si>
  <si>
    <t>قرب محطة كهرباء الشيخ زويد</t>
  </si>
  <si>
    <t>هجوم مسلح قرب محطة كهرباء الشيخ زويد</t>
  </si>
  <si>
    <t>كمين السباعية</t>
  </si>
  <si>
    <t>هجوم مسلح على كمين السباعية بأسوان</t>
  </si>
  <si>
    <t>عبوات ناسفة - قنبلة يدوية - 5 طلقات اسرائيلية الصنع - بطاقة رقم قومي باسم عمرو يوسف رمضان - جهاز لاسلكي</t>
  </si>
  <si>
    <t>هجوم مسلح اتوبيس للعمال</t>
  </si>
  <si>
    <t>قرية الوفاق</t>
  </si>
  <si>
    <t>محاولة تفجير مدرعة عن طريق عبوة ناسفة لكنها انفجرت قبل مرور المدرعة</t>
  </si>
  <si>
    <t>اشتباك مع خلية مسلحة قرب الحدود الاسرائيلية</t>
  </si>
  <si>
    <t>ذكر المصدر ان صحيفة يدعوت احرنوت هي من ذكرت هذة الواقعة</t>
  </si>
  <si>
    <t>نقطة الميدان بالطريق الساحلي</t>
  </si>
  <si>
    <t>نقطة لحرس الحدود</t>
  </si>
  <si>
    <t>هجوم مسلح على نقطة لحرس الحدود</t>
  </si>
  <si>
    <t>قسم شرطة العريش ثالث</t>
  </si>
  <si>
    <t>هجوم مسلح قرب مطار العريش</t>
  </si>
  <si>
    <t>قسم شرطة الشيخ زويد</t>
  </si>
  <si>
    <t>هجوم مسلح على قسم شرطة الشيخ زويد</t>
  </si>
  <si>
    <t>كمين الصفا - الطريق الدائري</t>
  </si>
  <si>
    <t>حي الكرامة</t>
  </si>
  <si>
    <t>تلف عدد من سيارات الشرطة</t>
  </si>
  <si>
    <t>معسكر الأحراش</t>
  </si>
  <si>
    <t>حاجز الخروبة</t>
  </si>
  <si>
    <t>هجوم مسلح على حاجز الخروبة</t>
  </si>
  <si>
    <t>الطريق الدولي العريش رفح الخروبه</t>
  </si>
  <si>
    <t>المزارع</t>
  </si>
  <si>
    <t>المالح</t>
  </si>
  <si>
    <t>قنص</t>
  </si>
  <si>
    <t>قنص جندي بميدان المالح</t>
  </si>
  <si>
    <t>هجوم مسلح على قسم العريش ثان</t>
  </si>
  <si>
    <t>المساعيد - حراسة نادي ضباط الشرطة</t>
  </si>
  <si>
    <t>هجوم مسلح على حراسة نادي ضباط الشرطة بحي المساعيد</t>
  </si>
  <si>
    <t>حراسة نادي ضباط الشرطة</t>
  </si>
  <si>
    <t>هجوم مسلح على قسم العريش اول</t>
  </si>
  <si>
    <t>هجوم مسلح على قسم العريش ثالث</t>
  </si>
  <si>
    <t xml:space="preserve">حاجز مطار العريش </t>
  </si>
  <si>
    <t>الساحة الرياضية برفح</t>
  </si>
  <si>
    <t>هجوم مسلح على الساحة الرياضية برفح</t>
  </si>
  <si>
    <t>المنصورة أول</t>
  </si>
  <si>
    <t>مديرية أمن الدقهلية</t>
  </si>
  <si>
    <t>بنك العريش</t>
  </si>
  <si>
    <t>الهجوم على بنك العريش</t>
  </si>
  <si>
    <t>نقطة شرطة عسكرية بجوار مسجد الاستقامة</t>
  </si>
  <si>
    <t>مجهولون يقومون بمهاجمة نقطة شرطة عسكرية بجوار مسجد الاستقامة بالمولوتوف</t>
  </si>
  <si>
    <t>نقطة شرطة عسكرية</t>
  </si>
  <si>
    <t>محاولة تفجير سيارة جيب تابعة للجيش وانفجار القنبلة قبل مرور السيارة</t>
  </si>
  <si>
    <t>انفجار سيارة مفخخة قبل وصولها لخط الغاز</t>
  </si>
  <si>
    <t>منتجع بالم بلازا المخصص لاستراحة ضباط الشرطة</t>
  </si>
  <si>
    <t>هجوم مسلح منتجع بالم بلازا المخصص لاستراحة ضباط الشرطة</t>
  </si>
  <si>
    <t>تم القبض على فردين للاشتباه فيهم</t>
  </si>
  <si>
    <t>كمين الشلاق</t>
  </si>
  <si>
    <t>قرية الجورة</t>
  </si>
  <si>
    <t>حي الكوثر</t>
  </si>
  <si>
    <t>هجوم مسلح على مدرعة جيش</t>
  </si>
  <si>
    <t>محكمة مصر الجديدة</t>
  </si>
  <si>
    <t>هجوم مسلح على قسم الشيخ زويد</t>
  </si>
  <si>
    <t>حاجز مدخل الشيخ زويد</t>
  </si>
  <si>
    <t>هجوم مسلح - كمين البنك الأهلي</t>
  </si>
  <si>
    <t>هجوم مسلح على قسم ثالث العريش</t>
  </si>
  <si>
    <t>تحطيم واجهة القسم</t>
  </si>
  <si>
    <t>ضاحية السلام</t>
  </si>
  <si>
    <t>مطار العريش</t>
  </si>
  <si>
    <t>ش الخزان</t>
  </si>
  <si>
    <t>معسكر الأمن الأحراش</t>
  </si>
  <si>
    <t>جنوب غرب العريش - طريق العريش</t>
  </si>
  <si>
    <t>محاولة تدمير مدرعة بعبوة ناسفة لكنها انفجرت قبل مرور المدرعة</t>
  </si>
  <si>
    <t>منطقة المغارة</t>
  </si>
  <si>
    <t>نادي ضباط الجيش بالعريش</t>
  </si>
  <si>
    <t>مقر الاستخبارات العسكرية</t>
  </si>
  <si>
    <t>الفواخرية</t>
  </si>
  <si>
    <t>ميناء العريش البحري</t>
  </si>
  <si>
    <t>قرية الخروبة</t>
  </si>
  <si>
    <t>مفارق أبو صوير</t>
  </si>
  <si>
    <t>الحسينية</t>
  </si>
  <si>
    <t>القوصية</t>
  </si>
  <si>
    <t>مبنى النيابة العسكريه</t>
  </si>
  <si>
    <t>كوبري السلام - الإسماعيلية</t>
  </si>
  <si>
    <t>الطالبية</t>
  </si>
  <si>
    <t>المريوطية</t>
  </si>
  <si>
    <t>نقطة شرطة أبو زعبل</t>
  </si>
  <si>
    <t>القناطر الخيرية</t>
  </si>
  <si>
    <t>شبرا الخيمة ثان</t>
  </si>
  <si>
    <t>مسطرد</t>
  </si>
  <si>
    <t>مهاجمة كمين مسطرد بالقليوبية</t>
  </si>
  <si>
    <t>السكري - الطريق الدائري</t>
  </si>
  <si>
    <t>كمين الصفا</t>
  </si>
  <si>
    <t>كمين أبو سكر</t>
  </si>
  <si>
    <t>التل الكبير</t>
  </si>
  <si>
    <t>قرية العدوه</t>
  </si>
  <si>
    <t>سوهاج</t>
  </si>
  <si>
    <t>طما</t>
  </si>
  <si>
    <t>قرية شطورة</t>
  </si>
  <si>
    <t>هجوم مسلح على أقباط بطما</t>
  </si>
  <si>
    <t>أقباط بطما</t>
  </si>
  <si>
    <t>طهطا</t>
  </si>
  <si>
    <t>معسكر قوات الأمن بالعريش - الكتيبة 101</t>
  </si>
  <si>
    <t>المحاجر</t>
  </si>
  <si>
    <t>مرسى مطروح</t>
  </si>
  <si>
    <t>مطروح</t>
  </si>
  <si>
    <t>كورنيش الإسكندرية - فندق المحروسة</t>
  </si>
  <si>
    <t>كمين المحاجر</t>
  </si>
  <si>
    <t>العريش - نادي الشرطة</t>
  </si>
  <si>
    <t>العريش - البنك الأهلي</t>
  </si>
  <si>
    <t>مبنى الرقابة الإدارية بالعريش</t>
  </si>
  <si>
    <t>البنك الأهلي - العريش</t>
  </si>
  <si>
    <t>دير المحرق</t>
  </si>
  <si>
    <t>قتل مسلحون مجهولون محسن إرنست وأبنه عقب فض رابعة</t>
  </si>
  <si>
    <t>طريق الشاحنات</t>
  </si>
  <si>
    <t>المنصورة ثان</t>
  </si>
  <si>
    <t>طريق بورسعيد الصحراوي</t>
  </si>
  <si>
    <t>كمين كسفريت</t>
  </si>
  <si>
    <t>مجمع محاكم المنيا</t>
  </si>
  <si>
    <t>الهجوم المسلح على كنيسة بالمساعيد من مسلحين مجهولين</t>
  </si>
  <si>
    <t>حي السلام</t>
  </si>
  <si>
    <t>الهجوم المسلح على كنيسة بحي السلام من مسلحين مجهولين</t>
  </si>
  <si>
    <t>كفر الشيخ</t>
  </si>
  <si>
    <t>بيلا</t>
  </si>
  <si>
    <t>الجرايده</t>
  </si>
  <si>
    <t>النزهة</t>
  </si>
  <si>
    <t>نقطة شرطة النزهة الجديدة</t>
  </si>
  <si>
    <t>مدينة نصر أول</t>
  </si>
  <si>
    <t>إدارة المرور</t>
  </si>
  <si>
    <t>بولاق الدكرور</t>
  </si>
  <si>
    <t>كنيسة أبو سيفين</t>
  </si>
  <si>
    <t>الهجوم المسلح على كنيسة أبو سيفين من مسلحين مجهولين</t>
  </si>
  <si>
    <t>هجوم مسلح على سيارة تابعة للجيش بمدخل مدينة الصالحية الجديده</t>
  </si>
  <si>
    <t>تُرُكُت معه رسالة تهديد لكل أقباط العريش بالرحيل أو الذبح</t>
  </si>
  <si>
    <t>الزعفرانة</t>
  </si>
  <si>
    <t>الإسماعيلية - عز الدين</t>
  </si>
  <si>
    <t>ش مصطفى النحاس</t>
  </si>
  <si>
    <t>جنوب الشيخ زويد</t>
  </si>
  <si>
    <t>تل سلام - شرق قناة السويس</t>
  </si>
  <si>
    <t>العمرانية</t>
  </si>
  <si>
    <t>شارع خاتم المرسلين</t>
  </si>
  <si>
    <t>إطلاق أعيرة نارية علي كنيسة بالعمرانية</t>
  </si>
  <si>
    <t>الفتح</t>
  </si>
  <si>
    <t>مطار العريش الدولي</t>
  </si>
  <si>
    <t>مقر القيادة العامة للمخابرات العسكريه</t>
  </si>
  <si>
    <t>الطريق الدائري - بهتيم</t>
  </si>
  <si>
    <t>قرية المطمر</t>
  </si>
  <si>
    <t>طريق القاهرة الصحراوي</t>
  </si>
  <si>
    <t>طريق السويس نخل</t>
  </si>
  <si>
    <t>الوادي الأخضر</t>
  </si>
  <si>
    <t>زعرب</t>
  </si>
  <si>
    <t>كمين سرابيوم - طريق القاهرة الصحرواي</t>
  </si>
  <si>
    <t>العلامة الدولية 4</t>
  </si>
  <si>
    <t>الساحة الشعبية</t>
  </si>
  <si>
    <t>كوبري مسطرد</t>
  </si>
  <si>
    <t>الحدود المصرية - الفلسطينية</t>
  </si>
  <si>
    <t>انفجار قنبلة محلية الصنع خارج الكنيسة اللاتينية في السويس</t>
  </si>
  <si>
    <t>سنترال العريش</t>
  </si>
  <si>
    <t>المساعيد - المحطة البخارية</t>
  </si>
  <si>
    <t>طريق مصر إسماعيلية - الكيلو 105</t>
  </si>
  <si>
    <t>الساحل</t>
  </si>
  <si>
    <t>مديرية أمن جنوب سيناء</t>
  </si>
  <si>
    <t>أبو صوير طريق الصالحية حافلة ظباط</t>
  </si>
  <si>
    <t>طريق الصالحية</t>
  </si>
  <si>
    <t>الأفرنج - مبنى المخابرات الحربية</t>
  </si>
  <si>
    <t>الوراق</t>
  </si>
  <si>
    <t>كنيسة السيدة العذراء</t>
  </si>
  <si>
    <t>الهجوم المسلح على كنيسة السيدة مريم العذراء بالوراق</t>
  </si>
  <si>
    <t>أقباط الوراق</t>
  </si>
  <si>
    <t>سادوت</t>
  </si>
  <si>
    <t>تمادة - طريق الحسنة صدر الحيطان</t>
  </si>
  <si>
    <t>العريش - مركز العلوم الاستكشافي</t>
  </si>
  <si>
    <t>آل جرجر</t>
  </si>
  <si>
    <t>مدخل الإسماعيلية</t>
  </si>
  <si>
    <t>مدخل عز الدين</t>
  </si>
  <si>
    <t>العريش - توزيع الأهرام</t>
  </si>
  <si>
    <t>مدخل أبو صوير</t>
  </si>
  <si>
    <t>المدرسة الثانوية العسكرية</t>
  </si>
  <si>
    <t>استهداف كنيسة</t>
  </si>
  <si>
    <t>إطلاق رصاص علي كاتدرائية السمائيين بشرم الشيخ</t>
  </si>
  <si>
    <t>بعض الأضرار في الكنيسة</t>
  </si>
  <si>
    <t>ش نجاتي سراج</t>
  </si>
  <si>
    <t>تفجير سيارة مفخخة استهدف حافلة كانت تقل الجنود غرب مدينة الشيخ زويد</t>
  </si>
  <si>
    <t>المنطقة السابعة</t>
  </si>
  <si>
    <t>الشادوف</t>
  </si>
  <si>
    <t>طريق الجورة</t>
  </si>
  <si>
    <t>طريق مصر / الإسماعيلية - معسكر الأمن المركزي</t>
  </si>
  <si>
    <t>الحي السابع - ش الخليفة الظاهر</t>
  </si>
  <si>
    <t>قرية التومة</t>
  </si>
  <si>
    <t>العرب</t>
  </si>
  <si>
    <t>ش الصباح</t>
  </si>
  <si>
    <t>مديرية أمن المنصورة</t>
  </si>
  <si>
    <t>معسكر الأمن بالزهور</t>
  </si>
  <si>
    <t>بلبيس</t>
  </si>
  <si>
    <t>مبنى المخابرات الحربية</t>
  </si>
  <si>
    <t>الدقي</t>
  </si>
  <si>
    <t>مركز المنصورة</t>
  </si>
  <si>
    <t>المعادي</t>
  </si>
  <si>
    <t>الضاحية</t>
  </si>
  <si>
    <t>طريق القاهرة السويس</t>
  </si>
  <si>
    <t>المهندسين</t>
  </si>
  <si>
    <t>البلينا</t>
  </si>
  <si>
    <t>العثور على قنبلة</t>
  </si>
  <si>
    <t>العثور على قنبلة بدون جهاز تفجير بمنطقة المقابر بمركز البلينا</t>
  </si>
  <si>
    <t>قنبلة يدوية بدون جهاز تفجير</t>
  </si>
  <si>
    <t>منطقة شاليهات عثماثون</t>
  </si>
  <si>
    <t>هجوم مسلح على منطقة شاليهات عثماثون</t>
  </si>
  <si>
    <t>مبنى المطافئ</t>
  </si>
  <si>
    <t>هاجم مسلحون يستقلون سيارة ملاكي مبنى المطافئ</t>
  </si>
  <si>
    <t>تفجير ضريح الشيخ حميد</t>
  </si>
  <si>
    <t>هجوم مسلح بالرشاشات على قسم العريش ثان</t>
  </si>
  <si>
    <t>هجوم مسلح على ارتكاز نادي ضباط الشرطة بضاحية المساعيد</t>
  </si>
  <si>
    <t>ضريح الشيخ سليم الشريف - المزار</t>
  </si>
  <si>
    <t>قوات تأمين نادي الشرطة</t>
  </si>
  <si>
    <t>هجوم مسلح على قوات تأمين نادي الشرطة</t>
  </si>
  <si>
    <t>قنابل</t>
  </si>
  <si>
    <t>مستشفى ناصر العام</t>
  </si>
  <si>
    <t>هجوم مسلح على شرطيان فور نزولهما من المدرعة</t>
  </si>
  <si>
    <t>ش مستشفى ناصر العام</t>
  </si>
  <si>
    <t>العثور على قنبلة يدوية في ش مستشفى ناصر العام</t>
  </si>
  <si>
    <t>قنبلة</t>
  </si>
  <si>
    <t>سقوط زجاج نوافذ بعض المباني المجاورة</t>
  </si>
  <si>
    <t>مقر الرقابة الادارية</t>
  </si>
  <si>
    <t>هجوم مسلح مقر الرقابة الادارية</t>
  </si>
  <si>
    <t>تفجير استراحة كبر الزوار بالقرب من قسم العريش ثان بعبوة ناسفة</t>
  </si>
  <si>
    <t>حطام ببعض النوافذ بالمنازل القريبة</t>
  </si>
  <si>
    <t>نقطة حراسة الحدود - منطقة غرناطة</t>
  </si>
  <si>
    <t>فندق زهرة سيناء استراحة افراد الشرطة</t>
  </si>
  <si>
    <t>قذيفة هاون</t>
  </si>
  <si>
    <t>نقطة مرور على الطريق الدولي</t>
  </si>
  <si>
    <t>احراق نقطة مرور على الطريق الدولي</t>
  </si>
  <si>
    <t>قرية وادي العمر - نقطة جيش</t>
  </si>
  <si>
    <t>احراق كنيسة مار جرجس بالمولوتوف بعد اقتحامها</t>
  </si>
  <si>
    <t>كنيسة مار جرجس</t>
  </si>
  <si>
    <t>قنبلتين</t>
  </si>
  <si>
    <t>نادي ضباط الشرطة</t>
  </si>
  <si>
    <t>هجوم مسلح على نادي ضباط الشرطة</t>
  </si>
  <si>
    <t>حي السمران</t>
  </si>
  <si>
    <t>هجوم مسلح على نقطة اتصال تابعة للجيش خالية</t>
  </si>
  <si>
    <t>نقطة اتصال تابعة للجيش خالية - قرب منفذ العوجة</t>
  </si>
  <si>
    <t>انفجار بجوار مبنى النيابة العسكرية بمرسى مطروح</t>
  </si>
  <si>
    <t>مبنى النيابة العسكرية بمرسى مطروح</t>
  </si>
  <si>
    <t>ارتكاز حماية ديوان عام المحافظة</t>
  </si>
  <si>
    <t>هجوم مسلح ارتكاز حماية ديوان عام المحافظة</t>
  </si>
  <si>
    <t>مبنى الحماية المدنية</t>
  </si>
  <si>
    <t>هجوم مسلح على مبنى الحماية المدنية</t>
  </si>
  <si>
    <t>حرق مبنى الحماية المدنية بالكامل بعد سرقة محتوياته</t>
  </si>
  <si>
    <t>هجوم مسلح على قسم رمانة</t>
  </si>
  <si>
    <t>ديوان عام محافظة شمال سيناء</t>
  </si>
  <si>
    <t>هجوم مسلح على ديوان عام محافظة شمال سيناء</t>
  </si>
  <si>
    <t>مديرية الشئون الاجتماعية</t>
  </si>
  <si>
    <t>هجوم مسلح على مديرية الزراعه بغرض احراقها</t>
  </si>
  <si>
    <t>هجوم مسلح على مديرية الشئون الاجتماعية بغرض احراقها</t>
  </si>
  <si>
    <t>نادي ضباط القوات المسلحة</t>
  </si>
  <si>
    <t>هجوم مسلح على نادي ضباط القوات المسلحة</t>
  </si>
  <si>
    <t>قسم شرطة نخل</t>
  </si>
  <si>
    <t>هجوم مسلح على قسم شرطة نخل</t>
  </si>
  <si>
    <t>اصيبت بعض المنازل المحيطة بشظايا</t>
  </si>
  <si>
    <t>طرق مطار العريش</t>
  </si>
  <si>
    <t>تفجير نقطة حرس الحدود بمنطقة القسيمة بعبوة ناسفة لكنها خالية</t>
  </si>
  <si>
    <t>جميعهم مجندين</t>
  </si>
  <si>
    <t>القصاصين</t>
  </si>
  <si>
    <t>السجن المركزي</t>
  </si>
  <si>
    <t>مقر المحكمة</t>
  </si>
  <si>
    <t>هجوم مسلح على مقر المحكمة بشمال سيناء</t>
  </si>
  <si>
    <t>تمشيط</t>
  </si>
  <si>
    <t>كلية هندسة</t>
  </si>
  <si>
    <t>ميدان الماسورة - مسجد</t>
  </si>
  <si>
    <t>محاولة تفجير مئذنة مسجد يعتليها جندي قناصة تابع لقوات المسلحة</t>
  </si>
  <si>
    <t>ولي لافي</t>
  </si>
  <si>
    <t>المساعيد - نقطة حرس الحدود</t>
  </si>
  <si>
    <t>حاجز الكرامة</t>
  </si>
  <si>
    <t>حاجز الصفا</t>
  </si>
  <si>
    <t>المساعيد - حاجز حرس الحدود</t>
  </si>
  <si>
    <t>هجوم مسلح على مقر الاستراحات الكنسية</t>
  </si>
  <si>
    <t>تم القبض على خمسة مسلحين</t>
  </si>
  <si>
    <t>محاولة الهجوم على قوات حفظ السلام لكن القوات المسلحة اشتبكت مع المسلحين ومنعتهم</t>
  </si>
  <si>
    <t>قسم شرطة بولاق الدكرور</t>
  </si>
  <si>
    <t>بنك القاهرة - العريش</t>
  </si>
  <si>
    <t>هجوم مسلح على بنك القاهرة بالعريش بالقرب من قوات الجيش</t>
  </si>
  <si>
    <t>طريق قرب المطار العريش</t>
  </si>
  <si>
    <t>جهاز المشروعات الخدمية</t>
  </si>
  <si>
    <t>هجوم مسلح على جنود بالقوات المسلحة ببورسعيد</t>
  </si>
  <si>
    <t>قنبلة غاز</t>
  </si>
  <si>
    <t>دراو</t>
  </si>
  <si>
    <t>موكب وزير الداخلية</t>
  </si>
  <si>
    <t>تفجير عبوة ناسفة قرب موقع تقوم فيه معدات الجيش بتجريف الزراعات على جانبي الطريق</t>
  </si>
  <si>
    <t>استهداف مجند بالقوات المسلحة بالقنص</t>
  </si>
  <si>
    <t>حاجز الريسة</t>
  </si>
  <si>
    <t>استراحة افراد الشرطة - المساعيد</t>
  </si>
  <si>
    <t>هجوم مسلح على استراحة افراد الشرطة بالمساعيد</t>
  </si>
  <si>
    <t>نادي الضباط</t>
  </si>
  <si>
    <t>مقر شرطة النجدة</t>
  </si>
  <si>
    <t>معسكر الجيش - قرية النصر</t>
  </si>
  <si>
    <t>هجوم مسلح على معسكر الجيش بقرية النصر</t>
  </si>
  <si>
    <t>القبض على 46 متهم رصدتهم كاميرات المراقبة</t>
  </si>
  <si>
    <t>ثلاثة عبوات ناسفة</t>
  </si>
  <si>
    <t>استهداف بقنبلة يدوية</t>
  </si>
  <si>
    <t>الجيزة - بولاق الدكرور - انفجار</t>
  </si>
  <si>
    <t>قنبلة يدوية</t>
  </si>
  <si>
    <t>هجوم مسلح على مبنى المخابرات العامة بسيارتين مفخختين</t>
  </si>
  <si>
    <t>كمين النافورة</t>
  </si>
  <si>
    <t>تسرب كمية كبيرة من الغاز واشتعال النار به</t>
  </si>
  <si>
    <t>هجوم مسلح على سيارة للجيش</t>
  </si>
  <si>
    <t>عامل</t>
  </si>
  <si>
    <t>هجوم مسلح على حافلة هيئة موانيء البحر الأحمر</t>
  </si>
  <si>
    <t>حافلة هيئة موانيء البحر الأحمر</t>
  </si>
  <si>
    <t>مترو حلمية الزيتون</t>
  </si>
  <si>
    <t>العثور على قنبلتين بدائيتين الصنع على شريط مترو حلمية الزيتون</t>
  </si>
  <si>
    <t>طريق الشيخ زويد - رفح</t>
  </si>
  <si>
    <t>تهشيم زجاج المدرعة</t>
  </si>
  <si>
    <t>ميدان الجندي المجهول</t>
  </si>
  <si>
    <t>قرب حاجز الخروبة</t>
  </si>
  <si>
    <t>مساعد شرطة</t>
  </si>
  <si>
    <t>تحطيم سيارة احد الضباط</t>
  </si>
  <si>
    <t>باسوس</t>
  </si>
  <si>
    <t>انفجار قنبلة يدوية بكمين باسوس</t>
  </si>
  <si>
    <t>مصر القديمة</t>
  </si>
  <si>
    <t>المنيل</t>
  </si>
  <si>
    <t>اغتيال ضابط بالمساعيد</t>
  </si>
  <si>
    <t>قناطر المجذوب الخيرية</t>
  </si>
  <si>
    <t>مواطن يلقى مصرعه برصاص مسلحين</t>
  </si>
  <si>
    <t>قرية سرو</t>
  </si>
  <si>
    <t>محطة الغاز</t>
  </si>
  <si>
    <t>انفجار قنبلة بمحطة الغاز بكرداسة</t>
  </si>
  <si>
    <t>سفنكس</t>
  </si>
  <si>
    <t>منطقة الاستثمار</t>
  </si>
  <si>
    <t>انفجار قنبلة غاز</t>
  </si>
  <si>
    <t>منفذالجميل الجمركي</t>
  </si>
  <si>
    <t>قبر عمير</t>
  </si>
  <si>
    <t>المنطقة الصناعية جنوب العريش</t>
  </si>
  <si>
    <t>مبنى الاقمار الصناعية</t>
  </si>
  <si>
    <t>استهداف مبنى الاقمار الصناعية بالمعادي</t>
  </si>
  <si>
    <t>شارع مصدر</t>
  </si>
  <si>
    <t>العثور على قنبلة غير صالحة للانفجار في شارع مصدق</t>
  </si>
  <si>
    <t>شارع مصدق</t>
  </si>
  <si>
    <t>تفجير موكب مساعد قائد الجيش الثالث بشمال سيناء</t>
  </si>
  <si>
    <t>موكب مساعد قائد الجيش الثالث بشمال سيناء</t>
  </si>
  <si>
    <t>طريق المطار الجوي</t>
  </si>
  <si>
    <t>تفجير عبوة ناسفة في مكتب مهجورتابع للمخابرات الحربية</t>
  </si>
  <si>
    <t>هجوم انتحاري على كمين الريسة</t>
  </si>
  <si>
    <t>منفذ العوجة البري</t>
  </si>
  <si>
    <t>هجوم مسلح على منفذ العوجة البري</t>
  </si>
  <si>
    <t>ع.الرويسات</t>
  </si>
  <si>
    <t>الشريط الحدودي</t>
  </si>
  <si>
    <t>تفجير مدرعة قرب الشريط الحدودي</t>
  </si>
  <si>
    <t>مصرع ارهابي حاول زرع عبوة ناسفة فانفجرت فيه</t>
  </si>
  <si>
    <t>منطقة النفق</t>
  </si>
  <si>
    <t>مطعم بالسويس</t>
  </si>
  <si>
    <t>العثور على قنبلة داخل حمام السيدات في مطعم بالسويس</t>
  </si>
  <si>
    <t>قنبلة هيكلية</t>
  </si>
  <si>
    <t>تحطم السور الخارجي للمبنى واحداث تلفيات بسيطة للمبنى - احتراق ثلاثة سيارات</t>
  </si>
  <si>
    <t>رجل وسيدتين</t>
  </si>
  <si>
    <t>قوات الجيش تحبط محاولة تفجير مدرعات عن طريق الكشف عن لغم ارضي وتفجيره</t>
  </si>
  <si>
    <t>شارع السادات</t>
  </si>
  <si>
    <t>شارع قناة السويس</t>
  </si>
  <si>
    <t>مجهول</t>
  </si>
  <si>
    <t>العثور على عبوة ناسفة بالطرق الدولي برفح وتفكيكها</t>
  </si>
  <si>
    <t>تم احالتهم لمحكمة الجنايات بتاريخ 3 نوفمبر 2013</t>
  </si>
  <si>
    <t>قوة تأمين سنترال العريش</t>
  </si>
  <si>
    <t>استراحة محافظ شمال سيناء</t>
  </si>
  <si>
    <t>قسم شرطة رمانة</t>
  </si>
  <si>
    <t>هجوم مسلح على استراحة محافظ شمال سيناء</t>
  </si>
  <si>
    <t>اغتيال شرطي في حي العبور</t>
  </si>
  <si>
    <t>محاولة اغتيال لضابط برتبة عقيد</t>
  </si>
  <si>
    <t>استهداف دبابة بعبوة ناسفة</t>
  </si>
  <si>
    <t>عبود</t>
  </si>
  <si>
    <t>تهشيم بعض سيارات الشرطة</t>
  </si>
  <si>
    <t>السواح</t>
  </si>
  <si>
    <t>انفجار قنبلة قرب كمين السواح</t>
  </si>
  <si>
    <t>البرازيل</t>
  </si>
  <si>
    <t>البواطي</t>
  </si>
  <si>
    <t>تم احالة 9 مسلحين لجهات التحقيق</t>
  </si>
  <si>
    <t>تفجير السيارة المفخخة</t>
  </si>
  <si>
    <t>محاولة تفجير مدرعتين</t>
  </si>
  <si>
    <t>هدم اجزاء من المبنى</t>
  </si>
  <si>
    <t>غرب الشيخ زويد</t>
  </si>
  <si>
    <t>تفجير خط الغاز الموصل للاردن</t>
  </si>
  <si>
    <t>العثور على سيارة مفخخة بالقرب من كنيسة الارثوذكسية برفح</t>
  </si>
  <si>
    <t>كمين بالاميرية</t>
  </si>
  <si>
    <t>مجندين من القوات المسلحة</t>
  </si>
  <si>
    <t>استمر الهجوم 25 دقيقة</t>
  </si>
  <si>
    <t>انفجار سيارة محملة بالمتفجرات ومصرع سائقها</t>
  </si>
  <si>
    <t>سائق السيارة</t>
  </si>
  <si>
    <t>برج العرب</t>
  </si>
  <si>
    <t>العامرية</t>
  </si>
  <si>
    <t>هجوم مسلح على سيارة عقيد شرطة بالرصاص الحي</t>
  </si>
  <si>
    <t>عقيد شرطة</t>
  </si>
  <si>
    <t>البساتين</t>
  </si>
  <si>
    <t>كمين سكر 1</t>
  </si>
  <si>
    <t>كمين سكر 2</t>
  </si>
  <si>
    <t>هجوم مسلح على كمين سكر 1</t>
  </si>
  <si>
    <t>هجوم مسلح على كمين سكر 2</t>
  </si>
  <si>
    <t>هجوم مسلح على كمين المحاجر</t>
  </si>
  <si>
    <t>كمين الماسورة</t>
  </si>
  <si>
    <t>هجوم مسلح على كمين الماسورة</t>
  </si>
  <si>
    <t>هجوم مسلح على كمين الصفا</t>
  </si>
  <si>
    <t>قسم الجيزة</t>
  </si>
  <si>
    <t>ميدان النهضة</t>
  </si>
  <si>
    <t>لحفن - جنوب العريش</t>
  </si>
  <si>
    <t>وسط العريش - موقف</t>
  </si>
  <si>
    <t>كمين بمنطقة الطويل</t>
  </si>
  <si>
    <t>هجوم مسلح على كمين بمنطقة الطويل</t>
  </si>
  <si>
    <t>نقطة جيش بمنطقة قبر عمير</t>
  </si>
  <si>
    <t>طائرات اباتشي</t>
  </si>
  <si>
    <t>حاجز منطقة المرحلة الرابعة السكنية - طريق المطار</t>
  </si>
  <si>
    <t>قرية الهنادي</t>
  </si>
  <si>
    <t>الساحة الشعبية برفح</t>
  </si>
  <si>
    <t>مبنى مهجور بجوار مستشفى رفح</t>
  </si>
  <si>
    <t>هجوم مسلح على مبنى مهجور بجوار مستشفى رفح</t>
  </si>
  <si>
    <t>قوات شرطة تأمين مطار العريش</t>
  </si>
  <si>
    <t>نقطة تفتيش بغرناطة</t>
  </si>
  <si>
    <t>حي المرحلة</t>
  </si>
  <si>
    <t>حي العبور</t>
  </si>
  <si>
    <t>الكتيبة 101</t>
  </si>
  <si>
    <t>حي الرائد العربي</t>
  </si>
  <si>
    <t>مبنى الرقابة الادارية</t>
  </si>
  <si>
    <t>قنص مجند يقف خدمته بمبنى الرقابة الادارية من سيارة ولاذت بالفرار</t>
  </si>
  <si>
    <t>قوات تأمين بنك العريش</t>
  </si>
  <si>
    <t>ساحة رياضية تابعة للقوات المسلحة بجي الزهور</t>
  </si>
  <si>
    <t>منطقة السبيل</t>
  </si>
  <si>
    <t>انفجار سيارة بمتفجرات كانت تحملها</t>
  </si>
  <si>
    <t>المستشفى العسكري بالعريش</t>
  </si>
  <si>
    <t>هجوم مسلح على ميناء العريش البحري</t>
  </si>
  <si>
    <t>هجوم مسلح على المستشفى العسكري بالعريش</t>
  </si>
  <si>
    <t>مقر النيابة العسكرية</t>
  </si>
  <si>
    <t>معسكر للجيش بمنطقة الساحة الرياضية</t>
  </si>
  <si>
    <t>مجند جيش</t>
  </si>
  <si>
    <t>هجوم مسلح على معسكر للجيش بمنطقة الساحة الرياضية</t>
  </si>
  <si>
    <t>حضانو بشارع خليل حمادة</t>
  </si>
  <si>
    <t>مجند شرطة</t>
  </si>
  <si>
    <t>البنك الأهلي - ميدان المالح</t>
  </si>
  <si>
    <t>احد الفنادق بالعريش</t>
  </si>
  <si>
    <t>قرية الشوبك</t>
  </si>
  <si>
    <t>هجوم مسلح على سيارة العميد طه زكي قائد تأمين كوبري السلام المعلق فوق قناة السويس</t>
  </si>
  <si>
    <t>مبنى النيابة العسكرية</t>
  </si>
  <si>
    <t>مبنى الضرائب</t>
  </si>
  <si>
    <t>حرق مبنى الضرائب</t>
  </si>
  <si>
    <t>قطاع كهرباء العريش</t>
  </si>
  <si>
    <t>سرقة المحتويات</t>
  </si>
  <si>
    <t>سيدوت</t>
  </si>
  <si>
    <t>اغتيال شيخ احد القبائل برفح</t>
  </si>
  <si>
    <t>شيخ قبيلة</t>
  </si>
  <si>
    <t>المنشية</t>
  </si>
  <si>
    <t>اشتباك - قبض</t>
  </si>
  <si>
    <t>منطقة سوق الثلاثاء</t>
  </si>
  <si>
    <t>انفجار عبوة ناسفة في سوق الثلاثاء</t>
  </si>
  <si>
    <t>سوق الثلاثاء</t>
  </si>
  <si>
    <t>نقطة شرطة النزهة</t>
  </si>
  <si>
    <t xml:space="preserve">نقطة جيش بقرية وادي العمر </t>
  </si>
  <si>
    <t>اطلق ثلاثة ملثمين الأعيرة النارية على مواطن قبطي</t>
  </si>
  <si>
    <t>شارع البحر - العريش</t>
  </si>
  <si>
    <t>محاولة اغتيال الشيخ عيسى الخرافيين شيخ مجاهدي سيناء ضد الاحتلال</t>
  </si>
  <si>
    <t>كمين صدر الحيطان</t>
  </si>
  <si>
    <t>مكتب تأمينات المنتزه</t>
  </si>
  <si>
    <t>معسكر الجيش بقرية النصر</t>
  </si>
  <si>
    <t>مقر شرطة النجدة بالعريش</t>
  </si>
  <si>
    <t>موقع تقوم فيه معدات الجيش بتجريف الزراعات على جانبي الطريق</t>
  </si>
  <si>
    <t>تدمير البوابة الرئيسية لمبنى المخابرات الحربية</t>
  </si>
  <si>
    <t>مبنى مديرية الشباب والرياضة</t>
  </si>
  <si>
    <t>دورية جيش بالشرقية</t>
  </si>
  <si>
    <t>صندوق قمامة بالقرب من نقطة مطافئ - ميدان الاربعين</t>
  </si>
  <si>
    <t>انفجار عبوة ناسفة بالقرب من نقطة مطافئ</t>
  </si>
  <si>
    <t>طريق الشيخ زويد الجورة</t>
  </si>
  <si>
    <t>الجورة</t>
  </si>
  <si>
    <t>استشهاد نجل شيخ المجاهدين بسيناء</t>
  </si>
  <si>
    <t>حسين حسن خلف، نجل شيخ المجاهدين</t>
  </si>
  <si>
    <t>نجل شيخ المجاهدين</t>
  </si>
  <si>
    <t>كمين سنترال العريش</t>
  </si>
  <si>
    <t>معسكر الجيش برفح</t>
  </si>
  <si>
    <t>خطالغاز بطريق دهشور - طناش</t>
  </si>
  <si>
    <t>تفجير عبوة ناسفة بخط الغاز بطريق طناش دهشور</t>
  </si>
  <si>
    <t>خط الغاز بطريق طناش دهشور</t>
  </si>
  <si>
    <t>تسريب غاز</t>
  </si>
  <si>
    <t>حافلة جنود بالطوايل</t>
  </si>
  <si>
    <t>انفجار عبوة ناسفة غرب جنوب رفح في مدرعة</t>
  </si>
  <si>
    <t>منطقة الحلاوات</t>
  </si>
  <si>
    <t>كمين شرطة عسكرية بالمنيب</t>
  </si>
  <si>
    <t>طريق العريش - رفح</t>
  </si>
  <si>
    <t>نقطة تفتيش تابعة للقوات المسلحة</t>
  </si>
  <si>
    <t>حافلة جنود</t>
  </si>
  <si>
    <t>قوة تأمين بالمنصورة</t>
  </si>
  <si>
    <t>انفجار عبوة ناسفة بالمساعيد</t>
  </si>
  <si>
    <t>العكور</t>
  </si>
  <si>
    <t>زياد.م.ع، 26 عام</t>
  </si>
  <si>
    <t>سيارة توزيع الأهرام</t>
  </si>
  <si>
    <t>كمين شرطة بعبود</t>
  </si>
  <si>
    <t>عيون موسى</t>
  </si>
  <si>
    <t>معسكر الجيش بالشيخ زويد</t>
  </si>
  <si>
    <t>شبرا</t>
  </si>
  <si>
    <t>قنا</t>
  </si>
  <si>
    <t>مجمع محاكم قنا</t>
  </si>
  <si>
    <t>العثور على سيارة مفخخة</t>
  </si>
  <si>
    <t>العثور على سيارة مفخخة بجوار مجمع محاكم قنا</t>
  </si>
  <si>
    <t>الغربية</t>
  </si>
  <si>
    <t>الزيتون</t>
  </si>
  <si>
    <t>البحيرة</t>
  </si>
  <si>
    <t>الاعتداء على ضباط الشرطة - الانضمام إلى جماعة محظورة أسست خالفا لأحكام القانون والدستور - تعطيل مؤسسات الدولة - حيازة أسلحة آلية - اعتناق أفكار تكفر الحاكم وتوجب محاربته - تكدير الأمن والسلم الاجتماعي - استهداف خط الغاز الواصل بني مصر وإسرائيل</t>
  </si>
  <si>
    <t>سامح العزيزي، ضابط سابق بمديرية أمن القليوبية</t>
  </si>
  <si>
    <t>أنصار بيت المقدس هاجموا كمين عبود بالقنابل</t>
  </si>
  <si>
    <t>استهداف باستخدام أسلحة</t>
  </si>
  <si>
    <t>عبوة بدائية الصنع</t>
  </si>
  <si>
    <t>إبطال مفعول قنبلة</t>
  </si>
  <si>
    <t>المنتزه ثان</t>
  </si>
  <si>
    <t>العاشر من رمضان أول</t>
  </si>
  <si>
    <t>خط الغاز بالعريش</t>
  </si>
  <si>
    <t>عبوة ناسفة - طلق ناري حي</t>
  </si>
  <si>
    <t>زجاجات مولوتوف</t>
  </si>
  <si>
    <t>أسيوط أول</t>
  </si>
  <si>
    <t>قوات الأمن بالشيخ زويد</t>
  </si>
  <si>
    <t>قوات الأمن بالعريش</t>
  </si>
  <si>
    <t>المنتزه أول</t>
  </si>
  <si>
    <t>الإسماعيلية أول</t>
  </si>
  <si>
    <t>أمين شرطة</t>
  </si>
  <si>
    <t>مواد متفجرة</t>
  </si>
  <si>
    <t>فاقوس</t>
  </si>
  <si>
    <t>حي الصفا</t>
  </si>
  <si>
    <t>من المدنيين</t>
  </si>
  <si>
    <t>من القوات المسلحة</t>
  </si>
  <si>
    <t>أسلحة بيضاء</t>
  </si>
  <si>
    <t>الأهرام</t>
  </si>
  <si>
    <t>أسوان</t>
  </si>
  <si>
    <t>غير محدد الهدف</t>
  </si>
  <si>
    <t>حاجز الخروبة الأمني</t>
  </si>
  <si>
    <t>أوسيم</t>
  </si>
  <si>
    <t>القوات المسلحة</t>
  </si>
  <si>
    <t>إبطال مفعول عبوة ناسفة بالشيخ زويد</t>
  </si>
  <si>
    <t>مواد حارقة</t>
  </si>
  <si>
    <t>سلاح أبيض</t>
  </si>
  <si>
    <t>الأقصر</t>
  </si>
  <si>
    <t>الأربعين</t>
  </si>
  <si>
    <t>شبين القناطر</t>
  </si>
  <si>
    <t>الوادي الجديد</t>
  </si>
  <si>
    <t>حاجز أمني برفح</t>
  </si>
  <si>
    <t>صباحًا</t>
  </si>
  <si>
    <t>إمبابة</t>
  </si>
  <si>
    <t>شبرا الخيمة أول</t>
  </si>
  <si>
    <t>محطة مترو حلمية الزيتون</t>
  </si>
  <si>
    <t>ميدان الماسورة</t>
  </si>
  <si>
    <t>كمين أمني بالطور بجنوب سيناء</t>
  </si>
  <si>
    <t>مواطن بشمال سيناء</t>
  </si>
  <si>
    <t>كمين مطار العريش الأمني</t>
  </si>
  <si>
    <t>قسم شرطة الدقي</t>
  </si>
  <si>
    <t>كمين أمني بالشيخ زويد</t>
  </si>
  <si>
    <t>معسكر الأمن المركزي بالأحراش</t>
  </si>
  <si>
    <t>ناقلة جنود بالشيخ زويد</t>
  </si>
  <si>
    <t>حاجز أبو طويلة الأمني</t>
  </si>
  <si>
    <t>الأميرية</t>
  </si>
  <si>
    <t>أبو حماد</t>
  </si>
  <si>
    <t>مديرية أمن الشرقية</t>
  </si>
  <si>
    <t>الزقازيق ثان</t>
  </si>
  <si>
    <t>من الشرطة</t>
  </si>
  <si>
    <t>كمين أبو طويلة الأمني</t>
  </si>
  <si>
    <t>كمين الماسورة الأمني</t>
  </si>
  <si>
    <t>ههيا</t>
  </si>
  <si>
    <t>حادث فردي لاستهداف مجند على يد متطرفين حيث تم العثور على جثته بالزراعات بطريق القرية</t>
  </si>
  <si>
    <t>اغتيال أمين شرطة بالعريش</t>
  </si>
  <si>
    <t>قنص أمين شرطة بجوار قسم العريش ثالث من سيارة</t>
  </si>
  <si>
    <t>نقطة تأمين فندق سينا صن</t>
  </si>
  <si>
    <t>هجوم على القوة الأمنية المعنية بتأمين طريق الروبيكي</t>
  </si>
  <si>
    <t>نقطة تأمين مجمع محاكم المنيا</t>
  </si>
  <si>
    <t>كمين الريسة الأمني</t>
  </si>
  <si>
    <t>هجوم مسلح على كمين أمني بالمنصورة</t>
  </si>
  <si>
    <t>كمين أمني بالدقهلية</t>
  </si>
  <si>
    <t>قوة أمنية بملوي</t>
  </si>
  <si>
    <t>اغتيال مفتش الأمن العام بشمال سيناء</t>
  </si>
  <si>
    <t>كمين الجورة الأمني</t>
  </si>
  <si>
    <t>دورية أمنية ببورسعيد</t>
  </si>
  <si>
    <t>كمين غرناطة الأمني</t>
  </si>
  <si>
    <t>تفجير مديرية أمن جنوب سيناء</t>
  </si>
  <si>
    <t>اغتيال مسئول الارهاب الدولي بالأمن الوطني بسيناء</t>
  </si>
  <si>
    <t>هجوم مسلح على كمين أمني</t>
  </si>
  <si>
    <t>كمين أمني بالعريش</t>
  </si>
  <si>
    <t>كمين أمني بمنطقة باسوس</t>
  </si>
  <si>
    <t>الدواويس - كمين أمني</t>
  </si>
  <si>
    <t>كمين أمني بالقصاصين</t>
  </si>
  <si>
    <t>دورية أمنية بنخل</t>
  </si>
  <si>
    <t>قرية الشطب - كمين أمني</t>
  </si>
  <si>
    <t>هجوم مسلح على كمين أمني بأسوان</t>
  </si>
  <si>
    <t>كمين أمني بقرية الشطب</t>
  </si>
  <si>
    <t>تحطم سيارتين ملاكي وسيارتين أمن مركزي</t>
  </si>
  <si>
    <t>الميراج - كمين أمني</t>
  </si>
  <si>
    <t>هجوم مسلح على كمين أمني بالتجمع الخامس</t>
  </si>
  <si>
    <t>حاجز أمني بسدر حيطان</t>
  </si>
  <si>
    <t>المنطقة الواقعة بين مطار العريش وحاجز الحفن الأمني</t>
  </si>
  <si>
    <t>كمين لحفن الأمني</t>
  </si>
  <si>
    <t>محاولة تفجر وهجوم مسلح على كمين أمن</t>
  </si>
  <si>
    <t>كمين الشلاق الأمني</t>
  </si>
  <si>
    <t>كمين أمني على طريق رفح العريش</t>
  </si>
  <si>
    <t>هجوم مسلح على كمين أمني بحي الزهور</t>
  </si>
  <si>
    <t>حاجز أمني بالعريش</t>
  </si>
  <si>
    <t>حاجز أمني بطريق المزارع</t>
  </si>
  <si>
    <t>هجوم مسلح على كمين أمني بالاميرية</t>
  </si>
  <si>
    <t>العثور على قنبلة يدوية القاها شخص مجهول في مديرية أمن الشرقية</t>
  </si>
  <si>
    <t>هجوم مسلح على كمين أمني بالقرب من ميناء العريش</t>
  </si>
  <si>
    <t>هجوم مسلح على حاجز أمني للجيش</t>
  </si>
  <si>
    <t>كمين أمني بالقرب من مطار العريش</t>
  </si>
  <si>
    <t>كمين المحاجر الأمني</t>
  </si>
  <si>
    <t>كمين الصفا الأمني</t>
  </si>
  <si>
    <t>قطاع الأمن المركزي في مدينة العريش</t>
  </si>
  <si>
    <t>معسكر الأمن المركزي بالعريش</t>
  </si>
  <si>
    <t>ارتكاز الخروبة الأمني</t>
  </si>
  <si>
    <t>ارتكاز الزهور الأمني</t>
  </si>
  <si>
    <t>حاجز أمني قرب مستشفى الشيخ زويد</t>
  </si>
  <si>
    <t>حاجز أمني عند مدخل مدينة الشيخ زويد</t>
  </si>
  <si>
    <t>هجوم مسلح على كمين أمني بقرية الهنادي بالاقصر</t>
  </si>
  <si>
    <t>كمين أمني بقرية الهنادي</t>
  </si>
  <si>
    <t>كمين أمني بالقرب من قسم العريش ثان</t>
  </si>
  <si>
    <t>كمين أمني بمنطقة المحاجر</t>
  </si>
  <si>
    <t>حاجز المحاجر الأمني</t>
  </si>
  <si>
    <t>حاجز أمني قرب مطار العريش</t>
  </si>
  <si>
    <t>استهداف حاجز أمني قرب مطار العريش</t>
  </si>
  <si>
    <t>حاجز أمني مكلف بحماية ديوان مجلس مدينة رفح</t>
  </si>
  <si>
    <t>استهداف حاجز أمني مكلف بحماية ديوان مجلس مدينة رفح</t>
  </si>
  <si>
    <t>حاجز أمني قرب محطة كهرباء الشيخ زويد</t>
  </si>
  <si>
    <t>حاجز كرم القواديس الأمني</t>
  </si>
  <si>
    <t>كمين السباعية الأمني</t>
  </si>
  <si>
    <t>كمين أمني بمدخل مدينة القرين</t>
  </si>
  <si>
    <t>هجوم مسلح على كمين أمني بمدخل بمدينة القرين بالشرقية</t>
  </si>
  <si>
    <t>هجوم مسلح على ارتكاز أمني للقوات المسلحة برفح</t>
  </si>
  <si>
    <t>ارتكاز أمني برفح</t>
  </si>
  <si>
    <t>هجوم مسلح على نقطة أمنية مشتركة بين الجيش والشرطة</t>
  </si>
  <si>
    <t>نقطة أمنية مشتركة بين الجيش والشرطة</t>
  </si>
  <si>
    <t>العبور - معسكر أمن مركزي</t>
  </si>
  <si>
    <t>حاجز أمني بحي الكرامة</t>
  </si>
  <si>
    <t>كمين أمني بحي الصفا</t>
  </si>
  <si>
    <t>هجوم مسلح على كمين أمني بحي الصفا</t>
  </si>
  <si>
    <t>معسكر الأمن المركزي بالصفا</t>
  </si>
  <si>
    <t>حاجز مطار العريش الأمني</t>
  </si>
  <si>
    <t>كمين أمني بحي العبور</t>
  </si>
  <si>
    <t>هجوم مسلح على كمين أمني بحي العبور</t>
  </si>
  <si>
    <t>كمين أمني بمدخل الشيخ زويد</t>
  </si>
  <si>
    <t>هجوم مسلح على كمين أمني بمدخل الشيخ زويد</t>
  </si>
  <si>
    <t>كمين أمني بحي الزهور</t>
  </si>
  <si>
    <t>حاجز أمني عند مستشفى الشيخ زويد</t>
  </si>
  <si>
    <t>هجوم مسلح حاجز أمني عند مستشفى الشيخ زويد</t>
  </si>
  <si>
    <t>حي الكوثر - ارتكاز أمني ملاصق لمصلحة الضرائب</t>
  </si>
  <si>
    <t>هجوم مسلح على ارتكاز أمني ملاصق لمصلحة الضرائب</t>
  </si>
  <si>
    <t>ارتكاز أمني ملاصق لمصلحة الضرائب</t>
  </si>
  <si>
    <t>هجوم مسلح على ارتكاز أمني بحي الزهور</t>
  </si>
  <si>
    <t>هجوم مسلح على ارتكاز أمني بالشيخ زويد</t>
  </si>
  <si>
    <t>هجوم مسلح على مديرية أمن شمال سيناء</t>
  </si>
  <si>
    <t>استهداف لحاجز أمني قرب مطار العريش</t>
  </si>
  <si>
    <t>هجوم مسلح على كمين الماسورة الأمني</t>
  </si>
  <si>
    <t>حاجز أمني بضاحية السلام</t>
  </si>
  <si>
    <t>هجوم مسلح على حاجز أمني بضاحية السلام</t>
  </si>
  <si>
    <t>كمين أمني بطريق السويس - شمال سيناء</t>
  </si>
  <si>
    <t>ارتكاز أمني عند ساحل مدينة العريش</t>
  </si>
  <si>
    <t>هجوم مسلح على ارتكاز أمني عند ساحل مدينة العريش</t>
  </si>
  <si>
    <t>نقطة أمنية تابعة لحرس الحدود</t>
  </si>
  <si>
    <t>هجوم مسلح على نقطة أمنية تابعة لحرس الحدود</t>
  </si>
  <si>
    <t>ارتكاز أمني - المساعيد</t>
  </si>
  <si>
    <t>ارتكاز أمني بالمساعيد</t>
  </si>
  <si>
    <t>المساعيد - الطريق الدائري - كمين أمني</t>
  </si>
  <si>
    <t>هجوم مسلح على كمين أمني بالطريق الدائري بالمساعيد</t>
  </si>
  <si>
    <t>كمين أمني بالطريق الدائري بالمساعيد</t>
  </si>
  <si>
    <t>المساعيد - معسكر قوات الأمن المركزي</t>
  </si>
  <si>
    <t>معسكر قوات الأمن المركزي بالمساعيد</t>
  </si>
  <si>
    <t>كمين الخروبة الأمني</t>
  </si>
  <si>
    <t>تعرض بعض الارتكازات الأمنية بالعريش لهجوم مسلح</t>
  </si>
  <si>
    <t>ارتكاز أمني بالعريش</t>
  </si>
  <si>
    <t>كمين أمني برفح</t>
  </si>
  <si>
    <t>كمين السكري الأمني</t>
  </si>
  <si>
    <t>كمين أمني بحي الكوثر</t>
  </si>
  <si>
    <t>كمين الصفا الاأمني</t>
  </si>
  <si>
    <t>كمين أمني بالقرب من فندق المحروسة</t>
  </si>
  <si>
    <t>حاجز أمني بالقرب من الحدود برفح</t>
  </si>
  <si>
    <t>هجوم مسلح على المقار الأمنية برفح</t>
  </si>
  <si>
    <t>هجوم مسلح على المقار الأمنية بنخل</t>
  </si>
  <si>
    <t>كمين أمني بالقرب من قسم العريش ثالث</t>
  </si>
  <si>
    <t>نقطة أمنية بالقسيمة</t>
  </si>
  <si>
    <t>معسكر قوات الأمن المركزي بالقرب من مطار العريش</t>
  </si>
  <si>
    <t>هجوم مسلح على معسكر قوات الأمن المركزي بالقرب من مطار العريش</t>
  </si>
  <si>
    <t>كمين أمني بطريق الشاحنات</t>
  </si>
  <si>
    <t>ارتكاز أمني قرب محطة فرعية لانبوب الغاز العربي</t>
  </si>
  <si>
    <t>كمين أمني مطل على معبر رفح البري</t>
  </si>
  <si>
    <t>هجوم مسلح على كمين أمني مطل على معبر رفح البري</t>
  </si>
  <si>
    <t>هجوم مسلح على كمين أمني بميدان الماسورة</t>
  </si>
  <si>
    <t>كمين أمني بميدان الماسورة</t>
  </si>
  <si>
    <t>حاجز أمني جنوب العريش</t>
  </si>
  <si>
    <t>هجوم مسلح على حاجز أمني جنوب العريش</t>
  </si>
  <si>
    <t>حاجز أمني حرس الحدود بالمساعيد</t>
  </si>
  <si>
    <t>حاجز الصفا الأمني</t>
  </si>
  <si>
    <t>حاجز الكرامة الأمني</t>
  </si>
  <si>
    <t>كمين أمني ببيلا</t>
  </si>
  <si>
    <t>هجوم مسلح على كمين أمني بضاحية السلام</t>
  </si>
  <si>
    <t>كمين أمني بضاحية السلام</t>
  </si>
  <si>
    <t>كمين أمني بالمهندسين</t>
  </si>
  <si>
    <t xml:space="preserve">معسكر الأمن المركزي </t>
  </si>
  <si>
    <t>هجوم مسلح على معسكر الأمن المركزي بأوسيم</t>
  </si>
  <si>
    <t>حاجز أمني قرب قوات حفظ السلام</t>
  </si>
  <si>
    <t>هجوم مسلح على كمين أمني بأسيوط بقنبلة غاز</t>
  </si>
  <si>
    <t>كمين أمني بأسيوط</t>
  </si>
  <si>
    <t>دورية أمنية بالقرب من مستشفى العريش العام</t>
  </si>
  <si>
    <t>كمين صدر الحيطان الأمني</t>
  </si>
  <si>
    <t>هجوم مسلح على منشأة أمنية</t>
  </si>
  <si>
    <t>منشأة أمنية بمدينة الضاحية</t>
  </si>
  <si>
    <t>موقع أمني قرب مطار العريش</t>
  </si>
  <si>
    <t>هجوم مسلح على حاجز الريسة الأمني</t>
  </si>
  <si>
    <t>حاجز الريسة الأمني</t>
  </si>
  <si>
    <t>حاجز أمني - المحاجر</t>
  </si>
  <si>
    <t>كمين أمني للجيش شرق قناة السويس</t>
  </si>
  <si>
    <t>دورية أمنية بأسيوط</t>
  </si>
  <si>
    <t>كمين أمني بنخل لقوات الجيش</t>
  </si>
  <si>
    <t>كمين النافورة الأمني</t>
  </si>
  <si>
    <t>دورية أمنية ببهتيم</t>
  </si>
  <si>
    <t>كمين أمني بقرية المطمر بأسيوط</t>
  </si>
  <si>
    <t>كمين زعرب الأمني</t>
  </si>
  <si>
    <t>هجوم مسلح على حاجز أمني برفح</t>
  </si>
  <si>
    <t>كمين باسوس الأمني</t>
  </si>
  <si>
    <t>كمين مسطرد الأمني</t>
  </si>
  <si>
    <t>هجوم مسلح على كمين أمني بالشيخ زويد</t>
  </si>
  <si>
    <t>هجوم مسلح على كمين أمني بالرماية</t>
  </si>
  <si>
    <t>كمين أمني بالرماية</t>
  </si>
  <si>
    <t>دورية أمنية بأسوان</t>
  </si>
  <si>
    <t>دورية أمنية بالشرقية</t>
  </si>
  <si>
    <t>كمين أمني للشرطة بالقرب من مطار العريش</t>
  </si>
  <si>
    <t>كمين أمني بحي الجرجر</t>
  </si>
  <si>
    <t>هجوم مسلح على كمين أمني بشمال سيناء</t>
  </si>
  <si>
    <t>هجوم مسلح على القوة الأمنية المكلفة بتأمين سنترال العريش</t>
  </si>
  <si>
    <t>كمين أمني بمحيط مدرسة الثانوية العسكرية</t>
  </si>
  <si>
    <t>انفجار عبوة ناسفة بالقرب من دبابة بعد عودتها من حملة أمنية</t>
  </si>
  <si>
    <t>كمين الشادوف الأمني</t>
  </si>
  <si>
    <t>كمين الجيلاني الأمني</t>
  </si>
  <si>
    <t>هجوم مسلح خلال حملة أمنية بالشيخ زويد</t>
  </si>
  <si>
    <t>محاولة تفجير قنبلة في دورية أمنية</t>
  </si>
  <si>
    <t>دورية أمنية بسيناء</t>
  </si>
  <si>
    <t>مديرية أمن كفر الشيخ</t>
  </si>
  <si>
    <t>معسكر الأمن المركزي بالزهور</t>
  </si>
  <si>
    <t>ن.م، مواطن</t>
  </si>
  <si>
    <t>رقم 624 لسنة 2013 إداري ثالث العريش</t>
  </si>
  <si>
    <t>قسم شرطة الشرق</t>
  </si>
  <si>
    <t>قسم شرطة العريش اول</t>
  </si>
  <si>
    <t>قسم شرطة العريش أول</t>
  </si>
  <si>
    <t>قسم شرطة العريش ثان</t>
  </si>
  <si>
    <t>قسم شرطة أبو صوير</t>
  </si>
  <si>
    <t>قسم شرطة ثالث الإسماعيلية</t>
  </si>
  <si>
    <t>قسم شرطة رمانه</t>
  </si>
  <si>
    <t>قسم شرطة كرداسة</t>
  </si>
  <si>
    <t>كاتدرائية السمائيين</t>
  </si>
  <si>
    <t>الكنيسة اللاتينية بحي السلام</t>
  </si>
  <si>
    <t>ذكر المصدر ان أثناء محاولة إطلاق الصاروخ انفجر بالسيارة دون ذكر الجهة المستهدفة على وجه التحديد - ذكر المصدر في عدد اخر ان الصاروخ كان يستهدف قوات الشرطة لكنه انفجر قبل تنفيذ العملية</t>
  </si>
  <si>
    <t>أطلقت الشرطة النار على المسلحين ولاذوا بالفرار ولم يحدث اشتباك</t>
  </si>
  <si>
    <t>هجوم مسلح على مبنى الرقابة الإدارية بالعريش</t>
  </si>
  <si>
    <t>نوع الواقعة</t>
  </si>
  <si>
    <t>إبطال مفعول عبوة ناسفة</t>
  </si>
  <si>
    <t>إبطال مفعول سيارة مفخخة</t>
  </si>
  <si>
    <t>إبطال مفعول عبوات ناسفة</t>
  </si>
  <si>
    <t>مسلحين يتسلقون اسطح المباني لكن تحرك القوات المسلحة ادى الى إحباط هجوم مسلح بالشيخ زويد</t>
  </si>
  <si>
    <t>إبطال مفعول عبوة ناسفة برفح</t>
  </si>
  <si>
    <t>إبطال مفعول عبوة ناسفة بجنوب العريش</t>
  </si>
  <si>
    <t>إبطال مفعول سيارة مفخخة على طريق القاهرة السويس</t>
  </si>
  <si>
    <t>إبطال مفعول قنبلة بمكتب تأمينات المنتزه</t>
  </si>
  <si>
    <t>إبطال مفعول قنبلة بأتوبيس نقل عام بمصر الجديدة</t>
  </si>
  <si>
    <t>إبطال مفعول ستة قنابل بالقرب من احد المصانع بكرداسة</t>
  </si>
  <si>
    <t>إبطال مفعول قنبلة بجانب مدرعة بسفنكس</t>
  </si>
  <si>
    <t>إبطال مفعول قنبلة بالمنطقة الصناعية بالعريش</t>
  </si>
  <si>
    <t>إبطال مفعول قنبلة بالعاشر من رمضان</t>
  </si>
  <si>
    <t>العثور على قنبلة وإبطال مفعولها بشارع خاتم المرسلين</t>
  </si>
  <si>
    <t>العثور على قنبلة بالقرب من سينما فاتن حمامة وإبطال مفعولها</t>
  </si>
  <si>
    <t>العثور على قنبلة غاز بموقف وإبطال مفعولها</t>
  </si>
  <si>
    <t>انفجار قنبلة بمسجد بشبراوإبطال مفعول اخرى</t>
  </si>
  <si>
    <t>إبطال مفعول قنبلة بميدان المنشية ببورسعيد</t>
  </si>
  <si>
    <t>إحباط عملية ارهابية لتفجير قطار السويس بدانات المدافع</t>
  </si>
  <si>
    <t>إحباط محاولة تفجير ابراج مراقبة في رفح</t>
  </si>
  <si>
    <t>إحباط هجوم انتحاري على طريق الجورة الشيخ الزويد</t>
  </si>
  <si>
    <t>استهداف مدرعة</t>
  </si>
  <si>
    <t>استهداف باستخدام مواد حارقة</t>
  </si>
  <si>
    <t>إشعال نيران</t>
  </si>
  <si>
    <t>إشعال النار في قسم شرطة ناهيا</t>
  </si>
  <si>
    <t>استهداف باستخدام عبوة ناسفة</t>
  </si>
  <si>
    <t>سيارة مجهولة تصدم مجند</t>
  </si>
  <si>
    <t>استهداف مدرعة بعبوة ناسفة لكنها انفجرت قبل مرورها</t>
  </si>
  <si>
    <t>إطلاق صاروخ</t>
  </si>
  <si>
    <t>إطلاق نيران</t>
  </si>
  <si>
    <t>إطلاق نيران مجهول المصدر</t>
  </si>
  <si>
    <t>اغتيال مجند</t>
  </si>
  <si>
    <t>ظهرًا</t>
  </si>
  <si>
    <t>فجرًا</t>
  </si>
  <si>
    <t>مساءًا</t>
  </si>
  <si>
    <t>القاهرة الجديدة ثالث</t>
  </si>
  <si>
    <t>مقر الاستراحات الكنسية - المساعيد</t>
  </si>
  <si>
    <t>عتاقة</t>
  </si>
  <si>
    <t>أسوان ثان</t>
  </si>
  <si>
    <t>دمياط الجديدة</t>
  </si>
  <si>
    <t>مركز قنا</t>
  </si>
  <si>
    <t>اختطاف ثم قتل</t>
  </si>
  <si>
    <t>فردي</t>
  </si>
  <si>
    <t>لم تستطع سيارات الاسعاف الوصول لموقع الحادث</t>
  </si>
  <si>
    <t>لم يتم التوصل لحدوث حالات قتل</t>
  </si>
  <si>
    <t>إتلاف واجهة القسم - إتلاف عدد من زجاج السيارات المتواجدة</t>
  </si>
  <si>
    <t>إتلاف عدد من محتويات القسم الخشبية</t>
  </si>
  <si>
    <t>إدارة الدفاع المدني بالعريش</t>
  </si>
  <si>
    <t>إدارة محمية مدينة العريش</t>
  </si>
  <si>
    <t>هجوم مسلح على إدارة محمية مدينة العريش</t>
  </si>
  <si>
    <t>مبنى الإدارة العامة للبحث الجنائي</t>
  </si>
  <si>
    <t>إبطال مفعول قنبلتين بالقرب من مبنى الإدارة العامة للبحث الجنائي</t>
  </si>
  <si>
    <t>إدارة مرور شمال سيناء</t>
  </si>
  <si>
    <t>هجوم مسلح على مقر إدارة مرور شمال سيناء</t>
  </si>
  <si>
    <t>إدارة مرور شمال سيناء - السلام</t>
  </si>
  <si>
    <t>إحباط محاولة تفجير إدارة مرور شمال سيناء</t>
  </si>
  <si>
    <t>إتلاف واجهة المديرية - عدد من المباني المجاورة - عدد 28 سيارة مدنية وعسكرية</t>
  </si>
  <si>
    <t>تلفيات بأحد الأقمار</t>
  </si>
  <si>
    <t>احتراق الكنيسة</t>
  </si>
  <si>
    <t>احترق شجرة امام المبنى</t>
  </si>
  <si>
    <t>أضرار بجزء من جدار الإستراحة</t>
  </si>
  <si>
    <t>انفجار - هجوم مسلح</t>
  </si>
  <si>
    <t>محاولة انفجار</t>
  </si>
  <si>
    <t>تلف أجزاء من واجهة البنك وماكينة الصرف</t>
  </si>
  <si>
    <t>تلفيات بالغة في سيارته</t>
  </si>
  <si>
    <t>تهشم واجهة الفندق</t>
  </si>
  <si>
    <t>تهشم زجاج سيارة شرطة</t>
  </si>
  <si>
    <t>تهشم واجهة المديرية</t>
  </si>
  <si>
    <t>حرق القسم - اشعال النار في 10 سيارات شرطة</t>
  </si>
  <si>
    <t>لم يتم التوصل لحدوث تلفيات مادية</t>
  </si>
  <si>
    <t>اختطاف/محاولة اختطاف</t>
  </si>
  <si>
    <t>منهم أربعة مجندين والإنتحاري الذي فجر نفسه</t>
  </si>
  <si>
    <t>الإنتحاري الذي فجر نفسه</t>
  </si>
  <si>
    <t>أحمد جلال، رائد</t>
  </si>
  <si>
    <t>وهم: مصطفى ربيع محمد، شرطي، 35 عام - آخر مدني</t>
  </si>
  <si>
    <t>محمود زين الدين إبراهيم، مجند، 20 عام</t>
  </si>
  <si>
    <t>وحيد سيد وحيد، مجند، 28 عام - مصطفى محمد نبوي، مجند، 21 عام</t>
  </si>
  <si>
    <t>أحمد حامد يوسف، مجند، 22 عام، طلق ناري في الرأس</t>
  </si>
  <si>
    <t>محمد عاطف عوض، مجند، 19 عام</t>
  </si>
  <si>
    <t>مصطفى جمعة، مجند، 21 عام</t>
  </si>
  <si>
    <t>مصطفى محمد سيد، مجند بقطاع الأمن المركزي بالعريش</t>
  </si>
  <si>
    <t>محمد مبروك، مقدم بالأمن الوطني، 12 رصاصة في الجسد</t>
  </si>
  <si>
    <t>باسم فاروق، ملازم</t>
  </si>
  <si>
    <t>عماد ربيع، أمين شرطة، 35 عام، طلق ناري في الصدر وآخر في الرأس</t>
  </si>
  <si>
    <t>أيمن حسن محمد، أمين شرطة</t>
  </si>
  <si>
    <t>محمد سعيد متولي، أمين شرطة، 34 عام</t>
  </si>
  <si>
    <t>محمد قطب جاد، أمين شرطة</t>
  </si>
  <si>
    <t>ثلاثة كانوا داخل سيارة مفخخة</t>
  </si>
  <si>
    <t>مجندان</t>
  </si>
  <si>
    <t>محمد عيد فؤاد، رقيب شرطة، 22 عام</t>
  </si>
  <si>
    <t>إبراهيم أحمد سليمان، شرطي، 27 عام، طلق ناري في الصدر</t>
  </si>
  <si>
    <t>عبد المنعم سيد، شرطي بشرطة المرافق</t>
  </si>
  <si>
    <t>محمد شعبان أحمد، شرطي، 29 عام، رصاصة في الرأس</t>
  </si>
  <si>
    <t>محمد مصطفى السباعي، شرطي، طلق ناري في الرأس</t>
  </si>
  <si>
    <t>ضابط قوات مسلحة - صف ضابط قوات مسلحة</t>
  </si>
  <si>
    <t>محمد أحمد السيد، ملازم أول، 30 عام</t>
  </si>
  <si>
    <t>مصطفى يحيي جاويش، ضابط</t>
  </si>
  <si>
    <t>صلاح، 50 عام، ضابط شرف بالقوات المسلحة برتبة ملازم أول</t>
  </si>
  <si>
    <t>أحمد فرج الله، عريف شرطة من قوة مباحث مركز دراو - محمد حسين حمد، من المسلحين</t>
  </si>
  <si>
    <t>حمادة صابر، عريف شرطة</t>
  </si>
  <si>
    <t>حمادة حسني، مجند، رصاصة في الصدر</t>
  </si>
  <si>
    <t>محمد السيد علي، مجند، 21 عام</t>
  </si>
  <si>
    <t>مجند ومواطن</t>
  </si>
  <si>
    <t>مجند ومواطنان</t>
  </si>
  <si>
    <t>إسلام محمد السيد، مجند، 22 عام</t>
  </si>
  <si>
    <t>إبراهيم صلاح محمد، مجند، 22 عام</t>
  </si>
  <si>
    <t>بكر محمد عليوة، مجند، 22 عام</t>
  </si>
  <si>
    <t>حسن حمدي، مجند</t>
  </si>
  <si>
    <t>رجب السعيد، مجند، 21 عام، طلق ناري في الرأس</t>
  </si>
  <si>
    <t>محمد حنفي، مجند، 23 عام، طلق ناري في الرقبة - أمين شرطة آخر</t>
  </si>
  <si>
    <t>محمد سعيد لاشين، مجند، إصابة في الصدر</t>
  </si>
  <si>
    <t>محمود فتحي محمود، مجند، 22 عام</t>
  </si>
  <si>
    <t>هاني جاد، مجند</t>
  </si>
  <si>
    <t>فادي على منتصر، مجند بالقوات المسلحة، 20 عام</t>
  </si>
  <si>
    <t>مصطفى نبيل محمد زين، مجند شرطة</t>
  </si>
  <si>
    <t>علي رمضان إبراهيم، مجند، 21 عام</t>
  </si>
  <si>
    <t>محمد السيد حسين، مجند</t>
  </si>
  <si>
    <t>مجندين وتم قتلوهم بعد خطفهم</t>
  </si>
  <si>
    <t>محسن إرنست - إبن محسن إرنست</t>
  </si>
  <si>
    <t>صلاح الدين حسن، محرر صحفي</t>
  </si>
  <si>
    <t>مدنيان و14 من قوات الأمن</t>
  </si>
  <si>
    <t>من مدنيين</t>
  </si>
  <si>
    <t>من المدنيين - وهم: سامي عطية، 50 عام - سامي أحمد عطية، 51 عام - سيدة أخرى</t>
  </si>
  <si>
    <t>من الإرهابيين حيث انفجرت فيه العبوة</t>
  </si>
  <si>
    <t>من المسلحين</t>
  </si>
  <si>
    <t>طارق زكي، ملازم أول، إصابة في الصدر</t>
  </si>
  <si>
    <t>محمد حسن، ملازم أول، طلق ناري في الرقبة</t>
  </si>
  <si>
    <t>مجدي، مواطن قبطي، صاحب محل ادوات كهربائية</t>
  </si>
  <si>
    <t>عادل حبارة ومحمد الظواهري و33 اخرين</t>
  </si>
  <si>
    <t>قبض أو إتهام</t>
  </si>
  <si>
    <t>تفاصيل عن حالات القبض أو الإتهام</t>
  </si>
  <si>
    <t>تم ضبطهم أثناء تمشيط المنطقة</t>
  </si>
  <si>
    <t>ثمانية فلسطينيين و أربعة آخرين محكوم عليهم بأحكام جنائية</t>
  </si>
  <si>
    <t>تم القبض عليهم بعد أن داهمت قوات الشرطة عدة منازل بالعريش واحتجزتهم دون معرفة سبب الاحتجاز</t>
  </si>
  <si>
    <t>ذكر المصدر أنه تم القبض على عدد من المشتبه بهم دون ذكر العدد بالتفصيل</t>
  </si>
  <si>
    <t>رجب العبد عارف الغول، وتم القبض عليه بتاريخ 2 نوفمبر 2013</t>
  </si>
  <si>
    <t>من المسلحين وهذا بعد إصابته</t>
  </si>
  <si>
    <t>من مسلحين</t>
  </si>
  <si>
    <t>من مسلحين خلال الواقعة - خالد م.ن، 26 عام - جيزاوي م.ن، 24 عام</t>
  </si>
  <si>
    <t>من المسلحين الذين كانوا يعتلون أسطح العمارات المقابلة</t>
  </si>
  <si>
    <t>من المشتبه بهم</t>
  </si>
  <si>
    <t>ضابط شرطة وفرد شرطة</t>
  </si>
  <si>
    <t>صف ضابط قوات مسلحة وسائق مدني</t>
  </si>
  <si>
    <t>طه زكي، عميد، قائد تأمين كوبري السلام المعلق فوق قناة السويس - شرطيان آخران كانوا برفقته</t>
  </si>
  <si>
    <t>سائق السيارة التي أطلقت النار على سيارة اللواء أحمد وصفي وذلك بعد إصابته</t>
  </si>
  <si>
    <t>مسلحين ملثمين</t>
  </si>
  <si>
    <t>كمين أبو سكر الأمني</t>
  </si>
  <si>
    <t>حاجز أمني بالجورة</t>
  </si>
  <si>
    <t>حاجز أمني عند قسم أول العريش</t>
  </si>
  <si>
    <t>تنظيم أنصار بيت المقدس</t>
  </si>
  <si>
    <t>تنظيم جند الإسلام</t>
  </si>
  <si>
    <t>منهم 10 رجال شرطة و11 مدني</t>
  </si>
  <si>
    <t>إصابة ضابط بألقاء قنبلة بدائية الصنع داخل سيارته</t>
  </si>
  <si>
    <t>تعرض جندي للإصابة برصاص قناصة عند مقر الاستخبارات العسكرية</t>
  </si>
  <si>
    <t>إصابة مساعد شرطة بطلق ناري من مسلحون مجهولون</t>
  </si>
  <si>
    <t>ملازم أول و6 مجندين</t>
  </si>
  <si>
    <t>ملثمون يطلقون النار على قسم العريش أول ويلوذوا بالفرار</t>
  </si>
  <si>
    <t>هجوم مسلح على قسم العريش أول</t>
  </si>
  <si>
    <t>أحمد الشحات أحمد، مجند، 21 عام - السيد إبراهيم عبد اللطيف، مجند، 21 عام</t>
  </si>
  <si>
    <t>عبد الرحمن حسيني إبراهيم، مجند - عمرو حمدي، مجند - عبد الله أحمد، مجند - عبالسلام صبيح، مجند - أحمد محسن، مجند - أحمد رمضان، مجند - إبراهيم أحمد إبراهيم، مجند - خالد عيد، مجند - محمد إبراهيم، مجند - رياض محمد، مجند - صديق قنديل، مجند</t>
  </si>
  <si>
    <t>رضا لملوم عبد الحكيم، 36 عام، رقيب شرطة من قوة وحدة مباحث مركز ملوي</t>
  </si>
  <si>
    <t>محمود وحيد عبد الهادي، ملازم أول، 25 عام، إصابة بطلق ناري في البطن - عباس رفعت البيلي، مجند، 21 عام، طلق ناري بالوجه</t>
  </si>
  <si>
    <t>محمود عبد الرازق، عامل - سالم الشوربجي، عامل - حسن النبوي، عامل - سالم الحسيني، عامل</t>
  </si>
  <si>
    <t>عصام عبد الكريم، نقيب - محمد موسى عثمان، عريف - محمد صابر، مجند - مقدم شرطة آخر</t>
  </si>
  <si>
    <t>رمضان معوض محمد، أمين شرطة، طلق ناري في الرأس - تامر محمد عبد الوهاب، أمين شرطة</t>
  </si>
  <si>
    <t>عبد الوحد عبد الرحيم، مجند، 22 عام، قوات حرس الحدود</t>
  </si>
  <si>
    <t>محمد مصطفى عبد الله، مجند، 22 عام</t>
  </si>
  <si>
    <t>محمد خميس عبد الغني، مجند، 22 عام، إصابة في الصدر</t>
  </si>
  <si>
    <t>عبد الحميد سلمي، أحد كبار وجهاء قبيلة الفواخرية ونائب سابق بمجلس الشورى، أعيرة نارية في الصدر والرقبة</t>
  </si>
  <si>
    <t>جميعهم من الشرطة - منهم: محمد جبر، مأمور القسم - عامر عبد المقصود، عقيد، نائب مأمور القسم - محمد فاروق، نقيب - هشام شتا، نقيب</t>
  </si>
  <si>
    <t>محمد محمود عبد الرحمن، أمين شرطة</t>
  </si>
  <si>
    <t>حمدي عبد العزيز، أمين شرطة</t>
  </si>
  <si>
    <t>أحمد إبراهيم، ملازم أول - عبد الناصر فكري، مجند - مصطفى خضر، مجند - محمود أحمد عبد الرحمن، مجند - معاذ محمد نور، مجند - محمد زكريا، مجند</t>
  </si>
  <si>
    <t>السيد فتحي عبد العزيز، 30 عام، سائق، من الإرهابيين مرتكبي الواقعة</t>
  </si>
  <si>
    <t>من أفراد شرطة - وهم: محمد صفوت محمد، 33 عام، أمين شرطة - شريف سعد علي، 27 عام - أحمد عبد المحسن، 52 عام، مساعد شرطة</t>
  </si>
  <si>
    <t>طاهر أحمد طاهر، عريف شرطة - أحمد سيد عبد الله، مساعد ثان</t>
  </si>
  <si>
    <t>خالد عبد النبي، مجند، 21 عام</t>
  </si>
  <si>
    <t>من المسلحين خلال الواقعة - وهو: عبد الرحمن سلامة سالم وشهرته رحمي</t>
  </si>
  <si>
    <t>أحمد أبو العنين، مقدم، 40 عام</t>
  </si>
  <si>
    <t>يحيي محمد أبو المجد، مجند، 22 عام، إصابة مباشرة في الرأس</t>
  </si>
  <si>
    <t>طلعت زكريا إبراهيم، ضابط صف، 47 عام، طلق ناري في الرأس - هشام أبو العز، مجند</t>
  </si>
  <si>
    <t>هجوم مسلح على حاجز أبو طويلة الأمني</t>
  </si>
  <si>
    <t>هجوم مسلح على كمين أبو سكر</t>
  </si>
  <si>
    <t>قوات الجيش بمنطقة أبو صقل</t>
  </si>
  <si>
    <t>هجوم مسلح على كمين أبو طويلة</t>
  </si>
  <si>
    <t>حاجز أبو سكر الأمني</t>
  </si>
  <si>
    <t>هجوم مسلح على حاجز أبو سكر</t>
  </si>
  <si>
    <t>الهجوم على كنيسة أبو حلقه</t>
  </si>
  <si>
    <t>تعرض واجهة 10 محال تجارية للتدمير - تحطم أبو اب المسجد ونوافذه</t>
  </si>
  <si>
    <t>اغتيال عضو الحزب الوطني السابق فرج أبو بخيت بمحله التجاري</t>
  </si>
  <si>
    <t>قطار أبو قير</t>
  </si>
  <si>
    <t>كمين أمني بأبو كبير</t>
  </si>
  <si>
    <t>أبو العراج</t>
  </si>
  <si>
    <t>محاولة تفجير حاجز أبو سكر الأمني لكن القوات تعاملت مع المسلحين قبل التنفيذ</t>
  </si>
  <si>
    <t>هجوم مسلح على كمين أبو طويلة بقذيفة</t>
  </si>
  <si>
    <t>أحمد أبو دومة، نقيب</t>
  </si>
  <si>
    <t>مذبحة رفح الثانية 19 - 8 - 2013</t>
  </si>
  <si>
    <t>تفجير مديرية أمن المنصورة 23 - 12 - 2013</t>
  </si>
  <si>
    <t>أحداث اقتحام قسم كرداسة 14 - 8 - 2013</t>
  </si>
  <si>
    <t>الهجوم على كمين الصفا 15 - 8 - 2013</t>
  </si>
  <si>
    <t>هجوم مسلح - العريش - نقطة تأمين فندق سينا صن 6 - 8 - 2013</t>
  </si>
  <si>
    <t>هجوم مسلح - الفتح - دورية أمنية 9 - 9 - 2013</t>
  </si>
  <si>
    <t>محاولة اغتيال بالطعن - صف ظابط شرطة 8 - 7 - 2013</t>
  </si>
  <si>
    <t>هجوم مسلح - حاجز أمني صدر الحيطان 10 - 7 - 2013</t>
  </si>
  <si>
    <t>هجوم مسلح - سيارة أمن مركزي - جسر الوادي 4 - 9 - 2013</t>
  </si>
  <si>
    <t>هجوم مسلح - رفح - معسكر الأحراش 22 - 7 - 2013</t>
  </si>
  <si>
    <t>انفجار قنبلة - المنصورة أول - قسم شرطة المنصورة أول 23 - 7 - 2013</t>
  </si>
  <si>
    <t>جميعهم عسكريون - هم: محمد كريم، ملازم أول - سعد عطا عبد ه، مساعد قوات مسلحة - أبو النجا فتحي طلبة، مجند، توفى بتاريخ 19 - 9 - 2013</t>
  </si>
  <si>
    <t>هجوم مسلح - كمين شرطة - الجورة - الشيخ زويد 4 - 7 - 2013</t>
  </si>
  <si>
    <t>هجوم مسلح - بهتيم - الطريق الدائري - دورية أمنية 12 - 9 - 2013</t>
  </si>
  <si>
    <t>هجوم مسلح - أبو كبير - قرية العدوة - سيارتي شرطة 16 - 8 - 2013</t>
  </si>
  <si>
    <t>محاولة اغتيال ظابط - بورسعيد - إدارة المرور 30 - 8 - 2013</t>
  </si>
  <si>
    <t>هجوم مسلح - رفح - العلامة الدولية 4 - مدرعة جيش 25 - 9 - 2013</t>
  </si>
  <si>
    <t>انفجار قنبلة يدوية - بولاق الدكرور - قسم بولاق الدكرور 2 - 9 - 2013</t>
  </si>
  <si>
    <t>هجوم مسلح - سيارة جيش - طريق مصر إسماعيلية - الكيلو 105 - 4 - 10 - 2013</t>
  </si>
  <si>
    <t>هجوم مسلح - النزهة - نقطة شرطة النزهة الجديدة 30 - 8 - 2013</t>
  </si>
  <si>
    <t>هجوم مسلح - كمين أبو خليفة - طريق بورسعيد الصحراوي 22 - 8 - 2013</t>
  </si>
  <si>
    <t>هجوم مسلح - العريش - مركز إطفاء العريش 7 - 7 - 2013</t>
  </si>
  <si>
    <t>هجوم مسلح - كرداسة - سيارة نقل جنود 6 - 7 - 2013</t>
  </si>
  <si>
    <t>هجوم مسلح - العريش - المساعيد - محيط المحطة البخارية 30 - 9 - 2013</t>
  </si>
  <si>
    <t>هجوم مسلح - العريش - محيط قسم ثالث العريش 30 - 9 - 2013</t>
  </si>
  <si>
    <t>هجوم مسلح - العريش - محيط مديرية الزراعة 30 - 9 - 2013</t>
  </si>
  <si>
    <t>هجوم مسلح - الشيخ زويد - حي الكوثر 14 - 8 - 2013</t>
  </si>
  <si>
    <t>أحداث أبو صوير - قسم شرطة أبو صوير "انفجار قنبله" 20 - 7 - 2013</t>
  </si>
  <si>
    <t>أحداث العريش - كمين السنترال 29 - 9 - 2013</t>
  </si>
  <si>
    <t>هجوم مسلح - رفح - الساحة الشعبية 17 - 7 - 2013</t>
  </si>
  <si>
    <t>هجوم مسلح - كمين جيش - نادي ضباط الجيش - العريش 5 - 8 - 2013</t>
  </si>
  <si>
    <t>تفجير مبنى المخابرات الحربية - بلبيس - انشاص الرمل 29 - 12 - 2013</t>
  </si>
  <si>
    <t>هجوم مسلح - كمين شرطة - الجميل الجمركي - 3 - 10 - 2013</t>
  </si>
  <si>
    <t>هجوم مسلح - رفح - منطقة زعرب - كمين شرطة 17 - 9 - 2013</t>
  </si>
  <si>
    <t>هجوم مسلح - نخل - كمين أمني - طريق نخل 16 - 4 - 2013</t>
  </si>
  <si>
    <t>هجوم مسلح - محيط قسم العريش ثالث 14 - 8 - 2013</t>
  </si>
  <si>
    <t>هجوم مسلح - ملوي - قوة شرطة 26 - 8 - 2013</t>
  </si>
  <si>
    <t>هجوم مسلح - الإسماعيلية - طريق السويس الإسماعيلية - كمين كسفريت 23 - 8 - 2013</t>
  </si>
  <si>
    <t>هجوم مسلح - كمين الشلاق - الشيخ زويد 25 - 7 - 2013</t>
  </si>
  <si>
    <t>هجوم مسلح - مدينة نصر ثان "تفجير اتوبيس مدينة نصر" 26 - 12 - 2013</t>
  </si>
  <si>
    <t>هجوم مسلح - العريش - محيط مطار العريش - سيارة إسعاف 31 - 10 - 2013</t>
  </si>
  <si>
    <t>هجوم مسلح - العريش - كمين الريسة 20 - 7 - 2013</t>
  </si>
  <si>
    <t>هجوم مسلح - الشيخ زويد - قرية الخروبة - كمين جيش 10 - 8 - 2013</t>
  </si>
  <si>
    <t>هجوم مسلح - العريش - مستشفى العريش العام قضية الاطباء والممرضين 27 - 7 - 2013</t>
  </si>
  <si>
    <t>هجوم مسلح - العريش - كمين أمني بالقرب من مطار العريش 4 - 7 - 2013</t>
  </si>
  <si>
    <t>طالب الخاطفين: وقف تدمير الانفاق - عفو رئاسي عن محكومين بالاعدام في قضية تفجيرات طابا - الغاء بعض الاحكام الغيابية بحق ابعض المطلوبين - تم الافراج عن الجنود بتاريخ 22 - 5 - 2013</t>
  </si>
  <si>
    <t>هجوم مسلح - العريش ثالث - مطار العريش 5 - 7 - 2013</t>
  </si>
  <si>
    <t>هجوم مسلح - العريش - حي المساعيد 5 - 7 - 2013</t>
  </si>
  <si>
    <t>هجوم مسلح - نقطة جيش - ساحل البحر - منطقة قبر عمير 6 - 7 - 2013</t>
  </si>
  <si>
    <t>هجوم مسلح - قطاع الأمن المركزي بالعريش - 6 - 7 - 2013</t>
  </si>
  <si>
    <t>هجوم مسلح - كمين غرناطة - شاطيء العريش 7 - 7 - 2013</t>
  </si>
  <si>
    <t>هجوم مسلح - العريش - كمين أمني - المحاجر - طريق مطار العريش 12 - 7 - 2013</t>
  </si>
  <si>
    <t>هجوم مسلح - العريش - كمين شرطة - 12 - 7 - 2013</t>
  </si>
  <si>
    <t>هجوم مسلح - الشيخ زويد - كمين المراجعة 14 - 7 - 2013</t>
  </si>
  <si>
    <t>هجوم مسلح - العريش - حي العبور 17 - 7 - 2013</t>
  </si>
  <si>
    <t>هجوم مسلح - العريش - كمين الريسة 19 - 7 - 2013</t>
  </si>
  <si>
    <t>هجوم مسلح - العريش - كمين الصفا 19 - 7 - 2013</t>
  </si>
  <si>
    <t>هجوم مسلح - رفح - معسكر الصفا 21 - 7 - 2013</t>
  </si>
  <si>
    <t>هجوم مسلح - الطريق الدولي العريش رفح - كمين الخروبة 22 - 7 - 2013</t>
  </si>
  <si>
    <t>هجوم مسلح - العريش - كمين المزارع 22 - 7 - 2013</t>
  </si>
  <si>
    <t>هجوم مسلح - العريش - قسم ثالث العريش 23 - 7 - 2013</t>
  </si>
  <si>
    <t>هجوم مسلح - كمين شرطة - الجورة - الشيخ زويد 26 - 7 - 2013</t>
  </si>
  <si>
    <t>هجوم مسلح - العريش - كمين المطار 29 - 7 - 2013</t>
  </si>
  <si>
    <t>هجوم مسلح - محيط قسم العريش ثالث 29 - 7 - 2013</t>
  </si>
  <si>
    <t>هجوم مسلح - العريش - ش الخزان ومقر سيادي 30 - 7 - 2013</t>
  </si>
  <si>
    <t>هجوم مسلح - رفح - حي الصفا - معسكر الأمن 31 - 7 - 2013</t>
  </si>
  <si>
    <t>هجوم مسلح - نقطة تأمين فندق سينا صن - العريش 1 - 8 - 2013</t>
  </si>
  <si>
    <t>هجوم مسلح - العريش - نقطة تأمين فندق سينا صن 2 - 8 - 2013</t>
  </si>
  <si>
    <t>هجوم مسلح - ميناء العريش البحري 6 - 8 - 2013</t>
  </si>
  <si>
    <t>هجوم مسلح - الإسماعيلية - مفارق أبو صوير - سيارة جيش 14 - 8 - 2013</t>
  </si>
  <si>
    <t>هجوم مسلح - العريش - تفجير مبنى النيابة العسكرية 14 - 8 - 2013</t>
  </si>
  <si>
    <t>العثور على جثة مجند أمن مركزي - المريوطية 15 - 8 - 2013</t>
  </si>
  <si>
    <t>هجوم مسلح - الخانكة - أبو زعبل - نقطة شرطة أبو زعبل 15 - 8 - 2013</t>
  </si>
  <si>
    <t>هجوم مسلح - كمين شرطة - كوبري باسوس الدائري 15 - 8 - 2013</t>
  </si>
  <si>
    <t>هجوم مسلح - الشيخ زويد - كمين الطريق الدولي 15 - 8 - 2013</t>
  </si>
  <si>
    <t>هجوم مسلح - الشيخ زويد - حي الكوثر - كمين 15 - 8 - 2013</t>
  </si>
  <si>
    <t>هجوم مسلح - العريش - الطريق الدائري - كمين السكري 15 - 8 - 2013</t>
  </si>
  <si>
    <t>هجوم مسلح - كمين جيش - رفح 15 - 8 - 2013</t>
  </si>
  <si>
    <t>هجوم مسلح - العريش - كمين المحاجر 16 - 8 - 2013</t>
  </si>
  <si>
    <t>هجوم مسلح - كمين جيش - فندق المحروسة - كورنيش الإسكندرية 17 - 8 - 2013</t>
  </si>
  <si>
    <t>هجوم مسلح - محيط نادي الشرطة - العريش 17 - 8 - 2013</t>
  </si>
  <si>
    <t>هجوم مسلح - كمين جيش - العريش 18 - 8 - 2013</t>
  </si>
  <si>
    <t>هجوم مسلح - العريش - البنك الأهلي 19 - 8 - 2013</t>
  </si>
  <si>
    <t>هجوم مسلح - البنك الأهلي - العريش 19 - 8 - 2013</t>
  </si>
  <si>
    <t>هجوم مسلح - بورسعيد - كمين بطريق الشاحنات 20 - 8 - 2013</t>
  </si>
  <si>
    <t>هجوم مسلح - المنيا - نقطة تأمين مجمع محاكم المنيا 24 - 8 - 2013</t>
  </si>
  <si>
    <t>هجوم مسلح - العريش - قسم أول العريش 26 - 8 - 2013</t>
  </si>
  <si>
    <t>هجوم مسلح - بيلا - كمين الجرايدة 27 - 8 - 2013</t>
  </si>
  <si>
    <t>هجوم مسلح - بولاق الدكرور - قسم بولاق الدكرور "القاء متفجرات من كوبري ناهيا" 31 - 8 - 2014</t>
  </si>
  <si>
    <t>هجوم مسلح - العريش - حي العبور 30 - 8 - 2013</t>
  </si>
  <si>
    <t>هجوم مسلح - كمين جيش - السويس - الزعفرانة 2 - 9 - 2013</t>
  </si>
  <si>
    <t>هجوم مسلح - كمين جيش - مدخل عز الدين - الإسماعيلية 5 - 9 - 2013</t>
  </si>
  <si>
    <t>هجوم مسلح - كمين جيش - تل سلام - شرق قناة السويس 9 - 9 - 2013</t>
  </si>
  <si>
    <t>هجوم مسلح - كمين شرطة - مطار العريش 10 - 9 - 2013</t>
  </si>
  <si>
    <t>هجوم مسلح - رفح - الساحة الشعبية - معسكر الجيش 26 - 9 - 2013</t>
  </si>
  <si>
    <t>هجوم مسلح - كمين شرطة - القسيمة 28 - 9 - 2013</t>
  </si>
  <si>
    <t>هجوم مسلح - فندق - العريش - حي المساعيد 27 - 9 - 2013</t>
  </si>
  <si>
    <t>هجوم مسلح - كمين جيش - الساحل - طور سيناء 4 - 10 - 2013</t>
  </si>
  <si>
    <t>هجوم مسلح - أبو صوير - طريق الصالحية - حافلة ظباط 12 - 10 - 2013</t>
  </si>
  <si>
    <t>هجوم مسلح - كمين شرطة - أبو طويلة - الشيخ زويد 13 - 10 - 2013</t>
  </si>
  <si>
    <t>هجوم مسلح - كمين شرطة - مطار العريش 17 - 10 - 2013</t>
  </si>
  <si>
    <t>هجوم مسلح - العريش - حي الصفا - سيارة ملاكي 21 - 10 - 2013</t>
  </si>
  <si>
    <t>هجوم مسلح - العريش - حي ال جرجر 29 - 10 - 2013</t>
  </si>
  <si>
    <t>هجوم مسلح - العريش - سيارة توزيع الأهرام 8 - 11 - 2013</t>
  </si>
  <si>
    <t>هجوم مسلح - العريش ثان - محيط مدرسة الثانوية العسكرية 14 - 11 - 2013</t>
  </si>
  <si>
    <t>هجوم مسلح - العريش - العبور - معاصر الزيتون 15 - 11 - 2013</t>
  </si>
  <si>
    <t>اغتيال - مدينة نصر أول - ش نجاتي سراج 17 - 11 - 2013</t>
  </si>
  <si>
    <t>هجوم مسلح - الإسماعيلية ثالث "قضية مقتل أحمد أبو دومه" 21 - 11 - 2013</t>
  </si>
  <si>
    <t>هجوم مسلح - بورسعيد - الشادوف - كمين شرطة 22 - 11 - 2013</t>
  </si>
  <si>
    <t>هجوم مسلح - قسم العريش ثالث 11 - 12 - 2013</t>
  </si>
  <si>
    <t>انفجار - مدينة نصر - الحي السابع - ش الخليفة الظاهر 17 - 12 - 2013</t>
  </si>
  <si>
    <t>اغتيال - قبائل سيناء - الشيخ زويد - قرية التومة 17 - 12 - 2013</t>
  </si>
  <si>
    <t>هجوم مسلح - بورسعيد - العرب - ش الصباح 19 - 12 - 2013</t>
  </si>
  <si>
    <t>هجوم مسلح - العريش 19 - 12 - 2013</t>
  </si>
  <si>
    <t>هجوم مسلح - الشيخ زويد - كمين أمني - معسكر الأمن بالزهور 27 - 12 - 2013</t>
  </si>
  <si>
    <t>استهداف مسلحين اتوبيس نقل جنود أمن مركزي بالقرب من منطقة أبو طويلة</t>
  </si>
  <si>
    <t>هجوم مسلح على معسكر قوات الأمن بالعريش بالكتيبة 101</t>
  </si>
  <si>
    <t>هجوم مسلح كمين أمني بطريق السويس شمال سيناء</t>
  </si>
  <si>
    <t>اغتيال شرطي وسرقة سلاحه بشمال سيناء</t>
  </si>
  <si>
    <t>العثور على قنبلة أسفل سيارة ضابط وتفكيكها</t>
  </si>
  <si>
    <t>أربعة ملثمين يطلقون النار بشكل عشوائي على كنيسة مارمينا ببورسعيد</t>
  </si>
  <si>
    <t xml:space="preserve"> 4 مسلحين ملثمين</t>
  </si>
  <si>
    <t>تفجير ضريح الشيخ حميد بعبوات ناسفة بسبب الاختلافات المذهبية</t>
  </si>
  <si>
    <t>تفجير ضريح الشيخ سليم الشريف بعبوات ناسفة بسبب الاختلافات المذهبية</t>
  </si>
  <si>
    <t>مسلحون يقوموا باختطاف أربعة موظفين من شركة المقاولون العرب</t>
  </si>
  <si>
    <t>واقعة اختطاف 7 جنود بقرية الوادي الأخضر</t>
  </si>
  <si>
    <t>اختطاف أميني شرطة بسانت كاترين</t>
  </si>
  <si>
    <t>استهداف حاجز أمني في نطاق مدينة العريش</t>
  </si>
  <si>
    <t>استهداف حاجز أمني عند قسم أول العريش</t>
  </si>
  <si>
    <t>استهداف حراسات استراحة كبار الزوار</t>
  </si>
  <si>
    <t>استهداف حاجز المحاجر الأمني بالعريش</t>
  </si>
  <si>
    <t>استهداف حاجز أبو سكر الأمني بالعريش</t>
  </si>
  <si>
    <t>استهداف دورية أمنية بطريق الصالحية باستخدام أسلحة</t>
  </si>
  <si>
    <t>استهداف كمين كوبري مسطرد الأمني بقنبلة يدوية</t>
  </si>
  <si>
    <t>استهداف مدرعة بسلاح آر بي جي لكنها سقطت بعيدًا عن المدرعة</t>
  </si>
  <si>
    <t>هجوم سلح على ارتكاز أمني بقذيفتين آر بي جي</t>
  </si>
  <si>
    <t>قذيفتين آر بي جي</t>
  </si>
  <si>
    <t>هجوم مسلح على كمين النافورة بالآر بي جي</t>
  </si>
  <si>
    <t>استهداف مدرعة جيش بقذيفة آر بي جي</t>
  </si>
  <si>
    <t>هجوم سلح على مدرعة بقذيفة آر بي جي لكنها لم تصبها</t>
  </si>
  <si>
    <t>هجوم مسلح على قسم العريش ثان بقذائف الآر بي جي</t>
  </si>
  <si>
    <t>استهداف مدرعة بعبوة ناسفة بجنوب الشيخ زويد</t>
  </si>
  <si>
    <t>استهداف مدرعة بقذائف آر بي جي عند العلامة الدولية رقم 4</t>
  </si>
  <si>
    <t>استهداف حاجز الصفا بالأعيرة النارية</t>
  </si>
  <si>
    <t>استهداف حاجز حرس الحدود بالأعيرة النارية</t>
  </si>
  <si>
    <t>إصابة جندي بأعيرة نارية اطلقها عليه مجهولون في جنوب رفح</t>
  </si>
  <si>
    <t>تضاربت الانباء حول الواقعة حيث قالت مصادر اعلامية انه هجوم على مطار العريش ولكن نفى المتحدث العسكري ذلك اما الرواية وقال مدير أمن شمال سيناء ان مسلحين اطلفوا أعيرة نارية في الهواء بالقرب من حاجز أمني واكد مصدر عسكري بالجيش الثاني ان تلك الأعيرة مصدرها معسكر الأمن المركزي</t>
  </si>
  <si>
    <t>محمد زايد، شرطي، 40 عام، ثلاثة أعيرة نارية</t>
  </si>
  <si>
    <t>اغتيال أمين شرطة أمام منزله</t>
  </si>
  <si>
    <t>قنص شرطي أمام إدارة الدفاع المدني بالعريش</t>
  </si>
  <si>
    <t>قنص مجند أمام قسم الشيخ زويد</t>
  </si>
  <si>
    <t>هجوم مسلح على مبنى المصنوعات القديم أمام قسم العريش ثان</t>
  </si>
  <si>
    <t>إبطال مفعول عبوة ناسفة أمام مديرية أمن كفر الشيخ</t>
  </si>
  <si>
    <t>إطلاق قذيفة آر بي جي تجاه مقر الاستخبارات العسكرية لكنه سقط بالقرب منها</t>
  </si>
  <si>
    <t>إطلاق آر بي جي على حاجز الكرامة دون وقوع إصابات</t>
  </si>
  <si>
    <t>إطلاق آر بي جي على مدرعة شرطة عند حاجز منطقة المرحلة الرابعة السكنية</t>
  </si>
  <si>
    <t>إطلاق آر بي جي قرب قسم العريش ثان</t>
  </si>
  <si>
    <t>إطلاق أعيرة نارية على نقطة حرس الحدود</t>
  </si>
  <si>
    <t>إطلاق عيار ناري على مجند في محل خدمته في قسم رمانة</t>
  </si>
  <si>
    <t>إطلاق قذائف آر بي جي على نقطة جيش بالقرب من قرية وادي العمر</t>
  </si>
  <si>
    <t>إطلاق قذيفة آر بي جي على حاجز المحاجر دون وقوع إصابات</t>
  </si>
  <si>
    <t>إطلاق نار على ارتكاز أمني قرب مبنى إذاعة شمال سيناء</t>
  </si>
  <si>
    <t>إطلاق نار على دورية أمنية في أسوان بمنطقة النفق</t>
  </si>
  <si>
    <t>إطلاق نار على قسم شرطة العريش ثالث</t>
  </si>
  <si>
    <t>إطلاق نار على مدرعة تابعة للشرطة أثناء قيامها بدورية أمنية ولاذ المسلحون بالفرار</t>
  </si>
  <si>
    <t>إطلاق نار على مدرعة متوقفة أمام البنك الأهلي بالعريش</t>
  </si>
  <si>
    <t>إطلاق نار من قبل مسلحين على السجن المركزي</t>
  </si>
  <si>
    <t>إطلاق نيران على قسم العريش ثان</t>
  </si>
  <si>
    <t>انتحاري يفجر نفسه بسيارة مفخخة أمام قسم الشيخ زويد مع إطلاق نار من قذائف على القسم</t>
  </si>
  <si>
    <t>إطلاق نار على أمين شرطة بالخانكة</t>
  </si>
  <si>
    <t>إطلاق نار مجهول على معلمة</t>
  </si>
  <si>
    <t>إطلاق نار على نادي ضباط الشرطة</t>
  </si>
  <si>
    <t>إطلاق قذيفة هاون بالقرب من فندق زهرة سيناء</t>
  </si>
  <si>
    <t>إطلاق قذيفة هاون بالقرب من نقطة حراسة الحدود</t>
  </si>
  <si>
    <t>إطلاق مسلحون لقذيفة آر بي جي تصيب منزلا بالخطأ</t>
  </si>
  <si>
    <t>إطلاق نار على حاجز أمني بقرية أبو طويلة</t>
  </si>
  <si>
    <t>إطلاق نار على حاجز أمني للجيش بمنطقة أبو سكر</t>
  </si>
  <si>
    <t>إطلاق نار على حملة أمنية بمرسى مطروح</t>
  </si>
  <si>
    <t>إطلاق نار على كمين أمني بطريق المريوطية بالبدرشين</t>
  </si>
  <si>
    <t>تعرض حاجز بوابة المدينة الغربي لإطلاق نار كثيف</t>
  </si>
  <si>
    <t>تفجير قسم القسيمة وإطلاق الرصاص تجاه مركز تعليمي يقيم فيه افراد من الجيش</t>
  </si>
  <si>
    <t>إطلاق نار على سيارة اللواء أحمد وصفي قائد الجيش الثاني بسيناء</t>
  </si>
  <si>
    <t>إطلاق نار على كمين صدر الحيطان الأمني</t>
  </si>
  <si>
    <t>إطلاق نار - بورسعيد - قسم الشرق 23 - 9 - 2013</t>
  </si>
  <si>
    <t>إطلاق نار على حافلة جنود بالطوايل</t>
  </si>
  <si>
    <t>إطلاق نار على أمين شرطة ومجندين أمام مسكن أمين الشرطة</t>
  </si>
  <si>
    <t>إطلاق قذيفة</t>
  </si>
  <si>
    <t>إطلاق نار على أمين شرطة بميدان النهضة</t>
  </si>
  <si>
    <t>إطلاق صاروخ جراد على قسم العريش اول</t>
  </si>
  <si>
    <t>إطلاق صاروخ جراد على حي المرحلة</t>
  </si>
  <si>
    <t>إطلاق صاروخ جراد على حي العبور</t>
  </si>
  <si>
    <t>إطلاق صاروخ جراد على حي الرائد العربي</t>
  </si>
  <si>
    <t>إطلاق صاروخ جراد على الكتيبة 101</t>
  </si>
  <si>
    <t>إطلاق نار على كمين الريسة الأمني</t>
  </si>
  <si>
    <t>إطلاق نار على كمين أمني على طريق رفح العريش</t>
  </si>
  <si>
    <t>إطلاق نار على ساحة رياضية تابعة للقوات المسلحة بجي الزهور</t>
  </si>
  <si>
    <t>إطلاق نار من شيروكي - سيارة - محيط محكمة مصر الجديدة 26 - 7 - 2013</t>
  </si>
  <si>
    <t>إطلاق نار على مقر النيابة العسكرية</t>
  </si>
  <si>
    <t>إطلاق نار على أمين شرطة بحي العبور وهو في طريقه لمنزله</t>
  </si>
  <si>
    <t>اقتحام قطاع كهرباء العريش وإطلاق النار عليه</t>
  </si>
  <si>
    <t>إطلاق نار على قسم العريش اول</t>
  </si>
  <si>
    <t>إطلاق نار على السجن المركزي</t>
  </si>
  <si>
    <t>إطلاق نار على إدارة المرور</t>
  </si>
  <si>
    <t>إطلاق نار على مبنى المخابرات الحربية</t>
  </si>
  <si>
    <t>إطلاق قذائف آر بي جي على مبنى الشباب والرياضة برفح</t>
  </si>
  <si>
    <t>إطلاق نار على قسم الشيخ زويد</t>
  </si>
  <si>
    <t>إطلاق نار على حافلة جنود</t>
  </si>
  <si>
    <t>إطلاق قذيفة آر بي جي على مدرعة دون اصابتها</t>
  </si>
  <si>
    <t>إطلاق نار على مدرعة من قوة التأمين بالمنصورة</t>
  </si>
  <si>
    <t>إطلاق نار مجهول على مواطن</t>
  </si>
  <si>
    <t>إطلاق نار على سيارة العقيد يسري عبد البصير بعيون موسى</t>
  </si>
  <si>
    <t>إطلاق نار على نقطة شرطة تمادة</t>
  </si>
  <si>
    <t>اغتيال عبد الحميد سلمي أحد كبار وجهاء قبيلة الفواخرية والنائب السابق بمجلس الشورى</t>
  </si>
  <si>
    <t>كان النائب قد نظم مظاهرات مؤيدة للجيش</t>
  </si>
  <si>
    <t>العثور على قنبلة أسفل كرسي في قطار أبو قير وإبطال مفعولها</t>
  </si>
  <si>
    <t>إطلاق صاروق من منطقة بشرق العريش لكنه سقط في منطقة أسفلتية</t>
  </si>
  <si>
    <t>العثور على قنبلة أمام قسم إمبابة وإبطال مفعولها</t>
  </si>
  <si>
    <t>قسم شرطة إمبابة</t>
  </si>
  <si>
    <t>سينما فاتن حمامة بالمنيل</t>
  </si>
  <si>
    <t>العثور على قنبلة بكلية الهندسة جامعة القاهرة وإبطال مفعولها</t>
  </si>
  <si>
    <t>العثور على قنبلة داخل شنطة بالقرب من كمين شرطة عسكرية بالمنيب</t>
  </si>
  <si>
    <t>المنيب</t>
  </si>
  <si>
    <t>العثور على قنبلة غاز بجوار المعهد الأزهري وتفريغها خارج الكتلة السكنية</t>
  </si>
  <si>
    <t>العثور على قنبلة وإبطال مفعولها بشارع السادات</t>
  </si>
  <si>
    <t>انفجار عبوة ناسفة تم التحكم فيها عن بعد بالقرب من شاحنة تنقل الجنود بالعريش</t>
  </si>
  <si>
    <t>انفجار عبوة ناسفة على الطريق الدائري بالعريش</t>
  </si>
  <si>
    <t>انفجار عبوة ناسفة في مدرعة بقبر عمير بالعريش</t>
  </si>
  <si>
    <t>إبطال مفعول ثلاثة قنابل يدوية بدائية الصنع ألقاها مجهول أمام مستشفى ناصر العام</t>
  </si>
  <si>
    <t>إبطال مفعول قنبلة أعلى كوبري الجامعة</t>
  </si>
  <si>
    <t>هجوم مسلح على مجند يقف في خدمته أعلى مقر الضرائب العامة</t>
  </si>
  <si>
    <t>قنص أمين شرطة أعلى قسم ثثالث العريش</t>
  </si>
  <si>
    <t>تفجير عبوة ناسفة بالقرب من مدرعة قرب حاجز الخروبة</t>
  </si>
  <si>
    <t>تفجير عبوة ناسفة بالقرب من مدرعة أدى الى تهشيم زجاجها</t>
  </si>
  <si>
    <t>عثر على جثث أثنين من جنود الجيش من العاملين في منفذ بيع الخدمة الوطنية بالعريش</t>
  </si>
  <si>
    <t xml:space="preserve"> اختطفهما مجهولون وقتلوهما والقوا بجثتيهما بحي السمران بالعريش</t>
  </si>
  <si>
    <t>قام أفراد ملثمين بانتزاع سلاح مجند أمام مستشفى العريش وأطلقوا النار عليه من سلاحه</t>
  </si>
  <si>
    <t>أثناء قيام دورية شرطية بعملية تمشيط قام مسلحين بالاشتباك معها</t>
  </si>
  <si>
    <t>اغتيال أميني شرطة أثناء خدمتهما على مكتب بريد</t>
  </si>
  <si>
    <t>انفجار عبوة ناسفة أثناء مرور مدرعة برفح</t>
  </si>
  <si>
    <t>قتل 3 مجهولون أثناء محاولتهم زرع عبوات ناسفة</t>
  </si>
  <si>
    <t>قنص جندي أثناء تأدية خدمته بمبنى النيابة العسكرية</t>
  </si>
  <si>
    <t>مقتل شرطي في محيط مركز العلوم الاستكشافي أثناء توجهه لعمله</t>
  </si>
  <si>
    <t>هجوم مسلح على ضابط بإدارة المرور أثناء تجوله في ضاحية السلام</t>
  </si>
  <si>
    <t>إطلاق أعيرة نارية في الهواء من مسلحين أثناء قربهم من حاجز أمني</t>
  </si>
  <si>
    <t>إطلاق نار على أمين شرطة أثناء عودته لمنزله بحي العبور</t>
  </si>
  <si>
    <t>إطلاق نار على ضابط أثناء خروجه من احد الفنادق بالعريش</t>
  </si>
  <si>
    <t>تفجير عبوة ناسفة في مدرعة أثناء مرورها</t>
  </si>
  <si>
    <t>تفجير عبوة ناسفة في الية عسكرية أثناء مرورها</t>
  </si>
  <si>
    <t>انفجار داخل شقة أثناء صناعة متفجرات لاستخدامها في المظاهرات</t>
  </si>
  <si>
    <t>إطلاق نار على مجند أثناء وقوفه في برج الخدمة أمام قسم العريش ثالث 18 - 7 - 2013</t>
  </si>
  <si>
    <t>إطلاق نار على ضابط شرف أثناء عودته من وحدته</t>
  </si>
  <si>
    <t>إطلاق نار على مجند شرطة أثناء سيره بمنطقة العبور</t>
  </si>
  <si>
    <t>انفجار عبوة ناسفة في ثلاثة ارهابيين أثناء محاولة زرعها على الطريق</t>
  </si>
  <si>
    <t>قنص مجند أثناء وقوفه بخدمته في الشيخ زويد</t>
  </si>
  <si>
    <t>من المسلحين أثناء محاولتهم زرع عبوات ناسفة</t>
  </si>
  <si>
    <t>محاولة تفجير مدرعة عن طريق عبوة ناسفة لكنها انفجرت قبل مرور المدرعة بولي لافي</t>
  </si>
  <si>
    <t>محاولة تفجير مدرعة عن طريق عبوة ناسفة لكنها انفجرت قبل مرور المدرعة قرب حاجز أبو طويلة</t>
  </si>
  <si>
    <t>محاولة تفجير مدرعة عن طريق عبوة ناسفة لكنها انفجرت قبل مرور المدرعة برفح</t>
  </si>
  <si>
    <t>هجوم مسلح بالآر بي جي على حاجز أمني قرب قوات حفظ السلام</t>
  </si>
  <si>
    <t>أسلحة مستخدمة</t>
  </si>
  <si>
    <t>أسلحة - قنابل يدوية - مسامير - 150 زجاجة ماء نار</t>
  </si>
  <si>
    <t>هجوم مسلح على أتوبيس شرطة بالشيخ زويد</t>
  </si>
  <si>
    <t>هجوم مسلح على أحد المواطنين</t>
  </si>
  <si>
    <t>هجوم مسلح على ارتكاز الارسال الإذاعي</t>
  </si>
  <si>
    <t>هجوم مسلح على ارتكاز أمني قرب محطة فرعية لأنبوب الغاز العربي</t>
  </si>
  <si>
    <t>هجوم مسلح على حافلة نقل جنود بطريق العريش رفح</t>
  </si>
  <si>
    <t>هجوم مسلح على حافلة نقل جنود برفح</t>
  </si>
  <si>
    <t>هجوم مسلح على حاجز أمني بمدخل مدينة الشيخ زويد</t>
  </si>
  <si>
    <t>هجوم مسلح على حاجز أمني قرب مستشفى الشيخ زويد</t>
  </si>
  <si>
    <t>هجوم مسلح على ارتكاز الزهور الأمني</t>
  </si>
  <si>
    <t>هجوم مسلح على ارتكاز الخروبة الأمني</t>
  </si>
  <si>
    <t>هجوم مسلح على دورية أمنية بالقرب من مستشفى العريش العام</t>
  </si>
  <si>
    <t>هجوم مسلح على دورية جيش بطريق القاهرة الصحراوي</t>
  </si>
  <si>
    <t>هجوم مسلح على على عربه عسكرية بالعريش</t>
  </si>
  <si>
    <t>هجوم مسلح على قسم شرطة العريش ثالث</t>
  </si>
  <si>
    <t>هجوم مسلح على قسم شرطة العريش ثان</t>
  </si>
  <si>
    <t>هجوم مسلح على قوة أمنية كانت تتفقد الحالة الأمنية في فايد</t>
  </si>
  <si>
    <t>هجوم مسلح على كمين أمني للجيش بنخل</t>
  </si>
  <si>
    <t>هجوم مسلح على كمين أمني للجيش بالحسنة</t>
  </si>
  <si>
    <t>هجوم مسلح على كمين للجيش بالمهندسين عن طريق اعتلاء اسطح العمارات المواجهة</t>
  </si>
  <si>
    <t>هجوم مسلح على مدرعة بالمساعيد</t>
  </si>
  <si>
    <t>هجوم مسلح على مدرعة شرطة بقذيفة آر بي جي بالعريش</t>
  </si>
  <si>
    <t>هجوم مسلح على فرد شرطة وقتله بالعريش</t>
  </si>
  <si>
    <t>هجوم مسلح على معسكر الأمن المركزي بالأحراش</t>
  </si>
  <si>
    <t>هجوم مسلح على معسكر قوات الأمن المركزي بالعريش</t>
  </si>
  <si>
    <t>هجوم مسلح على معسكر الجيش برفح</t>
  </si>
  <si>
    <t>هجوم مسلح على مقر الاستخبارات العسكرية برفح</t>
  </si>
  <si>
    <t>هجوم مسلح على مقر شرطة النجدة بالعريش</t>
  </si>
  <si>
    <t>هجوم مسلح على نادي الضباط</t>
  </si>
  <si>
    <t>هجوم مسلح على ناقلة جنود ومدرعتين وشاحنة بالوادي الأخضر بالعريش</t>
  </si>
  <si>
    <t>هجوم مسلح على نقطة مراقبة أمنية قرب مقر إذاعة شمال سيناء</t>
  </si>
  <si>
    <t>هجوم مسلح على وحدة عسكرية بالإسماعيلة</t>
  </si>
  <si>
    <t>محمد هاني، عميد ومفتش الأمن العام</t>
  </si>
  <si>
    <t>محمد عبد الحميد، أمين شرطة بإدارة البحث الجنائي</t>
  </si>
  <si>
    <t>محمد عبد الحميد، أمين شرطة بإدارة البحث الجنائي، طلق ناري في الرأس</t>
  </si>
  <si>
    <t>عماد ربيع، أمين شرطة</t>
  </si>
  <si>
    <t>سيد كامل، أمين شرطة، 48 عام</t>
  </si>
  <si>
    <t>سيد كامل، أمين شرطة</t>
  </si>
  <si>
    <t>عبد العزيز عطا محمود، أمين شرطة، 38 عام</t>
  </si>
  <si>
    <t>عبد العزيز عطا محمود، أمين شرطة</t>
  </si>
  <si>
    <t>رمضان معوض محمد، أمين شرطة - تامر محمد عبد الوهاب، أمين شرطة</t>
  </si>
  <si>
    <t>محمد سيد عبد العزيز أبو شقرة، نقيب ورئيس قسم الإرهاب الدولي بجهاز الأمن الوطني بشمال سيناء</t>
  </si>
  <si>
    <t>محمد زايد، شرطي</t>
  </si>
  <si>
    <t>إبراهيم أحمد سليمان، شرطي</t>
  </si>
  <si>
    <t>محمد مبروك، مقدم بالأمن الوطني</t>
  </si>
  <si>
    <t>مصطفى يحيي جاويش</t>
  </si>
  <si>
    <t>عبد الحميد سلمي، أحد كبار وجهاء قبيلة الفواخرية ونائب سابق بمجلس الشورى</t>
  </si>
  <si>
    <t>فرج أبو بخيت، عضو سابق الحزب الوطني المنحل</t>
  </si>
  <si>
    <t>خالد عبد النبي، مجند</t>
  </si>
  <si>
    <t>مصطفى جمعة، مجند</t>
  </si>
  <si>
    <t>مجند أثناء وقوفه في برج الخدمة أمام قسم العريش ثالث</t>
  </si>
  <si>
    <t>أبناء قبائل سيناء</t>
  </si>
  <si>
    <t>هاني سمير كامل، من أقباط سيناء</t>
  </si>
  <si>
    <t>هاني سمير كامل، تاجر أدوات صحية، من أقباط سيناء، 37 عام، 3 طلقات نارية في الذراع والكتف والرأس</t>
  </si>
  <si>
    <t>أبراج مراقبة في رفح</t>
  </si>
  <si>
    <t>اغتيال إبن شيخ قبيلة تشتهتر بوطنيتها</t>
  </si>
  <si>
    <t>سليمان، إبن شيخ قبيلة بسيناء</t>
  </si>
  <si>
    <t>إبن شيخ قبيلة بسيناء</t>
  </si>
  <si>
    <t>إبطال مفعول قنبلة عثر عليها بجوار مكتبة خالد إبن الوليد</t>
  </si>
  <si>
    <t>إذاعة شمال سيناء المحلية</t>
  </si>
  <si>
    <t>ارتكاز إذاعة شمال سيناء الأمني</t>
  </si>
  <si>
    <t>ارتكاز الإرسال الإذاعي الأمني</t>
  </si>
  <si>
    <t>ارتكاز حماية ديوان عام محافظة شمال سيناء</t>
  </si>
  <si>
    <t>استراحة أفراد الشرطة</t>
  </si>
  <si>
    <t>استراحة كبار الزوار بالعريش</t>
  </si>
  <si>
    <t>الأقباط</t>
  </si>
  <si>
    <t>البنك الأهلي بالعريش</t>
  </si>
  <si>
    <t>مسلحون يطلقون النار على أسقف في المنيا</t>
  </si>
  <si>
    <t>الأنبا مكاريوس، أسقف بالمنيا</t>
  </si>
  <si>
    <t>السجن المركزي بالعريش</t>
  </si>
  <si>
    <t>الشيخ عيسى الخرافيين، شيخ قبيلة بسيناء</t>
  </si>
  <si>
    <t>الكتيبة 101 بضاحية السلام بالعريش</t>
  </si>
  <si>
    <t>الكنيسة الأرثوذكسية برفح</t>
  </si>
  <si>
    <t>تمركز أمني أمام مقر الضرائب العامة بالشيخ زويد</t>
  </si>
  <si>
    <t>مكتبة خالد إبن الوليد بالكيت كات</t>
  </si>
  <si>
    <t>محكمة العريش</t>
  </si>
  <si>
    <t>آلية عسكرية بمنطقة الحلاوات برفح</t>
  </si>
  <si>
    <t>المعهد الأزهري بكوم أمبو</t>
  </si>
  <si>
    <t>أتوبيس عمال مصنع أسمنت سيناء</t>
  </si>
  <si>
    <t>إدارة المرور بالعريش</t>
  </si>
  <si>
    <t>أتوبيس نقل جنود أمن مركزي بالشيخ زويد</t>
  </si>
  <si>
    <t>أتوبيس نقل عام بميدان الحجاز</t>
  </si>
  <si>
    <t>أتوبيس نقل عام بمدينة نصر</t>
  </si>
  <si>
    <t>أحمد وصفي، قائد الجيش الثاني بسيناء</t>
  </si>
  <si>
    <t>أمين شرطة بالخانكة</t>
  </si>
  <si>
    <t>محمد قطب جاد، أمين شرطة بالعريش</t>
  </si>
  <si>
    <t>أمين شرطة بالجيزة</t>
  </si>
  <si>
    <t>محمد عيد فؤاد، رقيب شرطة</t>
  </si>
  <si>
    <t>أميني شرطة بسانت كاترين</t>
  </si>
  <si>
    <t>حافلة نقل جنود بالشيخ زويد</t>
  </si>
  <si>
    <t>حضانة بالمنتزه بالإسكندرية</t>
  </si>
  <si>
    <t>قوات الأمن بمرسى مطروح</t>
  </si>
  <si>
    <t>خزان المياه الرئيسي بشارع أسيوط بالعريش</t>
  </si>
  <si>
    <t>خط الغاز بالإسماعيلية</t>
  </si>
  <si>
    <t>قوات الأمن بشمال سيناء</t>
  </si>
  <si>
    <t>دورية أمنية بطريق بورسعيد الصحراوي</t>
  </si>
  <si>
    <t>دورية أمنية تابعة للجيش بأبو صوير</t>
  </si>
  <si>
    <t>دورية أمنية بالمنطقة السابعة بالإسماعيلية</t>
  </si>
  <si>
    <t>دورية جيش بالإسماعيلية</t>
  </si>
  <si>
    <t>القاء قنبلة يدوية على كمين أمني بالإسكندرية دون تفجيرها</t>
  </si>
  <si>
    <t>العثور على قنبلة بحضانة بالإسكندرية</t>
  </si>
  <si>
    <t>كمين أمني بالإسكندرية</t>
  </si>
  <si>
    <t>العثور على قنبلة بمحطة قطارات الإسكندرية</t>
  </si>
  <si>
    <t>تفجير خط الغاز بين القاهرة والإسماعيلية</t>
  </si>
  <si>
    <t>شريط السكة الحديدية السويس - الإسماعيلية</t>
  </si>
  <si>
    <t>قوة أمنية كانت تتفقد الحالة الأمنية في الإسماعيلية</t>
  </si>
  <si>
    <t>هجوم مسلح لجماعات مسلحه على قوة تأمين بالطريق الدائري بالإسماعيلية</t>
  </si>
  <si>
    <t>قوة تأمين على الطريق الدائري بالإسماعيلية</t>
  </si>
  <si>
    <t>هجوم مسلح على قوة التأمين الخاصة بمبنى محافظة الإسماعيلية</t>
  </si>
  <si>
    <t>هجوم مسلح على كمين جيش بمدخل الإسماعيلية</t>
  </si>
  <si>
    <t>هجوم مسلح على كمين أمني بالإسماعيلية</t>
  </si>
  <si>
    <t>هجوم مسلح على كمين أمني بطرق الإسماعيلية</t>
  </si>
  <si>
    <t>إطلاق نار على كوبري السلام بالإسماعيلية الذي يمر أعلى المجرى الملاحي لقناة السويس</t>
  </si>
  <si>
    <t>كوبري السلام بالإسماعيلية</t>
  </si>
  <si>
    <t>تفجير مبنى المخابرات الحربية بالإسماعيلية بسيارة مفخخة</t>
  </si>
  <si>
    <t>تفجير معسكر الأمن المركزي بالإسماعيلية 12 - 12 - 2013</t>
  </si>
  <si>
    <t>دورية شرطة أمنية بمنفذ العوجة رفح</t>
  </si>
  <si>
    <t>زياد.م.ع، مواطن سيناوي</t>
  </si>
  <si>
    <t>ساحة رياضية تابعة للقوات المسلحة بحي الزهور</t>
  </si>
  <si>
    <t>حي الرائد العربي بالعريش</t>
  </si>
  <si>
    <t>حي العبور بالعريش</t>
  </si>
  <si>
    <t>حي المرحلة بالعريش</t>
  </si>
  <si>
    <t>سيارة إسعاف بالعريش</t>
  </si>
  <si>
    <t>يسري عبد البصير، عقيد</t>
  </si>
  <si>
    <t>سيارة طه زكي، عميد وقائد تأمين كوبري السلام المعلق فوق قناة السويس</t>
  </si>
  <si>
    <t>سيارة أمن مركزي بطريق جسر الوادي بالعريش</t>
  </si>
  <si>
    <t>سيارة تابعة للجيش بالعريش</t>
  </si>
  <si>
    <t>سيارة تابعة للقوات المسلحة بفاقوس</t>
  </si>
  <si>
    <t>سيارة قوات مسلحة عند مفارق أبو صوير بالإسماعيلية</t>
  </si>
  <si>
    <t>سيارة شرطة عند مفارق أبو صوير بالإسماعيلية</t>
  </si>
  <si>
    <t>بئر العبد</t>
  </si>
  <si>
    <t>كمين أبوسكر</t>
  </si>
  <si>
    <t>كمين أبوطويلة</t>
  </si>
  <si>
    <t>كنيسة الارثوذكسية بالمطلة</t>
  </si>
  <si>
    <t>طريق المريوطية</t>
  </si>
  <si>
    <t>قرية الوادي الاخضر - الطريق الدولي العريش - الشيخ زويد</t>
  </si>
  <si>
    <t>كنيسة مارمينا والبابا كيرلس</t>
  </si>
  <si>
    <t>حاجز أمني بالأحراش</t>
  </si>
  <si>
    <t>حاجز أبوطويلة</t>
  </si>
  <si>
    <t>حاجز أبوسكر</t>
  </si>
  <si>
    <t>القرين</t>
  </si>
  <si>
    <t>منطقة أبوسكر</t>
  </si>
  <si>
    <t>أمام قسم شرطة العريش ثالث</t>
  </si>
  <si>
    <t>حاجز أمني بالقرب مستشفى الشيخ زويد</t>
  </si>
  <si>
    <t>استراحة كبار الزوار - بالقرب من قسم شرطة العريش ثان</t>
  </si>
  <si>
    <t>طريق الاسماعيلية - الزقازيق</t>
  </si>
  <si>
    <t>كنيسة أبوحلقة</t>
  </si>
  <si>
    <t>معبر رفح البري</t>
  </si>
  <si>
    <t>مبنى محافظة الاسماعيلية - قوة التأمين</t>
  </si>
  <si>
    <t>قرب حاجز أبوطويلة</t>
  </si>
  <si>
    <t>محطة قطارات الاسكندرية</t>
  </si>
  <si>
    <t>خط الغاز - الكيلو 77 على طريق القاهرة الاسماعيلية</t>
  </si>
  <si>
    <t>قطار أبوقير</t>
  </si>
  <si>
    <t>الكنيسة اللاتينية بشارع سعد زغلول</t>
  </si>
  <si>
    <t>ميدانالحجاز</t>
  </si>
  <si>
    <t>مفارق أبوصوير</t>
  </si>
  <si>
    <t>الرماية</t>
  </si>
  <si>
    <t>منطقة المزارع</t>
  </si>
  <si>
    <t>ميدان فيكتوريا</t>
  </si>
  <si>
    <t>القوات المسلحة - وزارة الداخلية</t>
  </si>
  <si>
    <t>أطلاق أعيرة نارية في الهواء</t>
  </si>
  <si>
    <t>بندقية آلية - 40 طلقة - قنبلة يدوية</t>
  </si>
  <si>
    <t>صيانته استغرقت 10 ايام</t>
  </si>
  <si>
    <t>قنابل يدوية - أسلحة آلية</t>
  </si>
  <si>
    <t>آر بي جي - أسلحة آلية</t>
  </si>
  <si>
    <t>مبنى نيابة مطروح العسكرية</t>
  </si>
  <si>
    <t>مدخل مدينة الصالحية الجديدة</t>
  </si>
  <si>
    <t>سيارة تابعة للجيش بمدخل مدينة الصالحية الجديدة</t>
  </si>
  <si>
    <t>سيارة ملاكي برفح</t>
  </si>
  <si>
    <t>سيارة نقل جنود بكرداسة</t>
  </si>
  <si>
    <t>سيارتي أمن مركزي بقرية العدوة بههيا</t>
  </si>
  <si>
    <t>شارع مستشفى ناصر العام</t>
  </si>
  <si>
    <t>شاحنة أمن مركزي تنقل الجنود بالعريش</t>
  </si>
  <si>
    <t>شارع خاتم المرسلين بالعمرانية</t>
  </si>
  <si>
    <t>شرطي أمام إدارة الدفاع المدني بالعريش</t>
  </si>
  <si>
    <t>شرطيان بالمساعيد</t>
  </si>
  <si>
    <t>مدرعة شرطة أمام البنك الأهلي بالعريش</t>
  </si>
  <si>
    <t>شيخ أحد القبائل برفح</t>
  </si>
  <si>
    <t>أحمد محمد محجوب، صف ضابط</t>
  </si>
  <si>
    <t>سيارة ضابط بأسيوط</t>
  </si>
  <si>
    <t>ضابط برتبة عقيد</t>
  </si>
  <si>
    <t>ضابط بالعريش</t>
  </si>
  <si>
    <t>صلاح، ضابط شرف بالقوات المسلحة برتبة ملازم أول</t>
  </si>
  <si>
    <t>ضابط بإدارة المرور ببورسعيد</t>
  </si>
  <si>
    <t>محمد علي النجار، رائد</t>
  </si>
  <si>
    <t>ضابط شرطة أعلى برج بقسم العريش ثان</t>
  </si>
  <si>
    <t>ضابط شرطة بالقناطر الخيرية</t>
  </si>
  <si>
    <t>ضريح الشيخ حميد بالشيخ زويد</t>
  </si>
  <si>
    <t>ضريح الشيخ سليم الشريف ببئر العبد</t>
  </si>
  <si>
    <t>عربة عسكرية بالعريش</t>
  </si>
  <si>
    <t>فندق العريش بحي المساعيد</t>
  </si>
  <si>
    <t>استراحة أفراد الشرطة بفندق زهرة سيناء</t>
  </si>
  <si>
    <t>قسم شرطة الشرق ببورسعيد</t>
  </si>
  <si>
    <t>قسم شرطة القسيمة - مركز تعليمي يقيم به أفراد من القوات المسلحة</t>
  </si>
  <si>
    <t>قطار السويس - الإسماعيلية</t>
  </si>
  <si>
    <t>مبنى قطاع كهرباء العريش</t>
  </si>
  <si>
    <t>قوات الأمن بالعاشر من رمضان</t>
  </si>
  <si>
    <t>قوات الجيش المسؤولة عن تأمين بنك القاهرة بالعريش</t>
  </si>
  <si>
    <t>قوات الشرطة برفح على الحدود المصرية</t>
  </si>
  <si>
    <t>قوات حرس الحدود برفح</t>
  </si>
  <si>
    <t>قرب الحدود المصرية</t>
  </si>
  <si>
    <t>قوات حفظ السلام بجنوب الشيخ زويد</t>
  </si>
  <si>
    <t>قوة التأمين الخاصة بمبنى ديوان عام محافظة الإسماعيلية</t>
  </si>
  <si>
    <t>كلية الهندسة جامعة القاهرة</t>
  </si>
  <si>
    <t>كمين الأميرية الأمني</t>
  </si>
  <si>
    <t>كمين الطريق الدولي الأمني بالشيخ زويد</t>
  </si>
  <si>
    <t>كمين المراجعة الأمني بالشيخ زويد</t>
  </si>
  <si>
    <t>كمين المزارع الأمني بالعريش</t>
  </si>
  <si>
    <t>كمين أمني أمام البنك الأهلي</t>
  </si>
  <si>
    <t>كمين أمني أمام البنك الأهلي بالعريش</t>
  </si>
  <si>
    <t>كمين مدخل عز الدين الأمني بالإسماعيلية</t>
  </si>
  <si>
    <t>كمين مدخل الإسماعيلية الأمني</t>
  </si>
  <si>
    <t>كمين البدرشين الأمني</t>
  </si>
  <si>
    <t>كمين التجمع الخامس الأمني</t>
  </si>
  <si>
    <t>كمين التل الكبير الأمني</t>
  </si>
  <si>
    <t>كمين الحسنة الأمني لقوات الجيش</t>
  </si>
  <si>
    <t>كمين أمني بحي العبور بالعريش</t>
  </si>
  <si>
    <t>كمين أمني بالقرب من ميناء العريش البحري</t>
  </si>
  <si>
    <t>كمين أمني بمنطقة المزارع</t>
  </si>
  <si>
    <t>كمين جيش بمنطقة الزعفرانة بالسويس</t>
  </si>
  <si>
    <t>كمين سكر 1 بالعريش</t>
  </si>
  <si>
    <t>كمين سكر 2 بالعريش</t>
  </si>
  <si>
    <t>كمين سنترال العريش الأمني</t>
  </si>
  <si>
    <t>كمين كسفريت الأمني بالإسماعيلية</t>
  </si>
  <si>
    <t>كنيسة بشارع خاتم المرسلين بالعمرانية</t>
  </si>
  <si>
    <t>كاتدرائية السمائيين بشرم الشيخ</t>
  </si>
  <si>
    <t>كنيسة بالمساعيد</t>
  </si>
  <si>
    <t>كنيسة أبو حلقة بسوهاج</t>
  </si>
  <si>
    <t>كنيسة مارجرجس بالعريش</t>
  </si>
  <si>
    <t>كنيسة مارمينا بالمناخ ببورسعيد</t>
  </si>
  <si>
    <t>كوبري الجامعة بالجيزة</t>
  </si>
  <si>
    <t>مبنى إذاعة شمال سيناء</t>
  </si>
  <si>
    <t>مبنى الأقمار الصناعية بالمعادي</t>
  </si>
  <si>
    <t>مبنى إذاعة شمال سيناء بالمساعيد</t>
  </si>
  <si>
    <t>مبنى الحماية المدنية ببئر العبد</t>
  </si>
  <si>
    <t>مبنى الضرائب بالعريش</t>
  </si>
  <si>
    <t>مبنى المخابرات الحربية برفح</t>
  </si>
  <si>
    <t>مبنى المخابرات الحربية بالإسماعيلية</t>
  </si>
  <si>
    <t>مبنى المخابرات الحربية ببلبيس</t>
  </si>
  <si>
    <t>مبنى المخابرات العامة برفح</t>
  </si>
  <si>
    <t>برج التأمين لإذاعة شمال سيناء المحلية</t>
  </si>
  <si>
    <t>هجو مسلح على برج التأمين لإذاعة شمال سيناء المحلية</t>
  </si>
  <si>
    <t>هجوم مسلح على مبنى إذاعة شمال سيناء</t>
  </si>
  <si>
    <t>مقر إذاعة شمال سيناء - المساعيد</t>
  </si>
  <si>
    <t>هجوم مسلح - العريش - مقر إذاعة شمال سيناء 5 - 8 - 2013</t>
  </si>
  <si>
    <t>مقر إذاعة شمال سيناء</t>
  </si>
  <si>
    <t>المساعيد - ارتكاز الارسال الإذاعي</t>
  </si>
  <si>
    <t>ارتكاز أمني لتأمين مبنى الارسال الإذاعي</t>
  </si>
  <si>
    <t>هجوم مسلح - العريش ثالث - مبنى الارسال الإذاعي 15 - 8 - 2013</t>
  </si>
  <si>
    <t>ارتكاز أمني مبنى الارسال الإذاعي</t>
  </si>
  <si>
    <t>المساعيد - مبنى الارسال الإذاعي</t>
  </si>
  <si>
    <t>هجوم مسلح - العريش - المساعيد - مبنى الارسال الإذاعي 15 - 8 - 2013</t>
  </si>
  <si>
    <t>مبنى المصنوعات القديم أمام قسم العريش ثان</t>
  </si>
  <si>
    <t>مبنى المطافئ بالعريش</t>
  </si>
  <si>
    <t>مبنى النيابة العسكرية بالعريش</t>
  </si>
  <si>
    <t>مجند أمام مستشفى العريش</t>
  </si>
  <si>
    <t>مجند أمام قسم الشيخ زويد</t>
  </si>
  <si>
    <t>مديرية الزراعة بالعريش</t>
  </si>
  <si>
    <t>مجند أمن مركزي بالطالبية</t>
  </si>
  <si>
    <t>مجند بالقوات المسلحة بالعريش</t>
  </si>
  <si>
    <t>مجند بضاحية السلام بالعريش</t>
  </si>
  <si>
    <t>مئذنة مسجد يعتليها جندي قناصة تابع لقوات المسلحة</t>
  </si>
  <si>
    <t>مجند شرطة بمنطقة العبور</t>
  </si>
  <si>
    <t>جنود الجيش من العاملين في منفذ بيع الخدمة الوطنية بالعريش</t>
  </si>
  <si>
    <t>أتوبيس إجازة برفح</t>
  </si>
  <si>
    <t>مجندين قوات المسلحة ببورسعيد</t>
  </si>
  <si>
    <t>محطة الغاز بكرداسة</t>
  </si>
  <si>
    <t>محطة بنزين على طريق القاهرة السويس</t>
  </si>
  <si>
    <t>محطة قطارات الإسكندرية بسيدي جابر</t>
  </si>
  <si>
    <t>محطة بنزين بميدان المنشية ببورسعيد</t>
  </si>
  <si>
    <t>مدرعات قوات الأمن بالعريش</t>
  </si>
  <si>
    <t>مدرعات قوات الأمن برفح</t>
  </si>
  <si>
    <t>مدرعات قوات الأمن بالشيخ زويد</t>
  </si>
  <si>
    <t>مدرعة تابعة لقوات الأمن بقرية الجورة بالشيخ زويد</t>
  </si>
  <si>
    <t>مدرعة تابعة لقوات الأمن بالعريش</t>
  </si>
  <si>
    <t>مدرعة تابعة لقوات الأمن بجنوب الشيخ زويد</t>
  </si>
  <si>
    <t>مدرعة تابعة لقوات الأمن برفح</t>
  </si>
  <si>
    <t>مدرعة تابعة لقوات الأمن بطريق الشيخ زويد رفح</t>
  </si>
  <si>
    <t>مدرعة تابعة لقوات الأمن قرب حاجز الخروبة الأمني</t>
  </si>
  <si>
    <t>مدرعة تابعة لقوات الأمن قرب المحطة البخارية بالمساعيد</t>
  </si>
  <si>
    <t>مدرعة تابعة لقوات الأمن بمنطقة قبر عمير بالشيخ زويد</t>
  </si>
  <si>
    <t>مدرعة تابعة لقوات الأمن بجنوب العريش</t>
  </si>
  <si>
    <t>مدرعة تابعة لقوات الأمن بحي العبور بالعريش</t>
  </si>
  <si>
    <t>مدرعة تابعة لقوات الأمن بالمساعيد</t>
  </si>
  <si>
    <t>مدرعة تابعة لقوات الأمن بالشيخ زويد</t>
  </si>
  <si>
    <t>منطقة المزرعة</t>
  </si>
  <si>
    <t>مدرعة تابعة لقوات الأمن بمنطقة المزرعة بالعريش</t>
  </si>
  <si>
    <t>مدرعة تابعة لقوات الأمن بحي الزهور</t>
  </si>
  <si>
    <t>مدرعة تابعة للشرطة بحاجز منطقة المرحلة الرابعة السكنية</t>
  </si>
  <si>
    <t>مدرعة جيش بقرية الوفاق بالعريش</t>
  </si>
  <si>
    <t>مدرعة جيش بحي الكوثر بالشيخ زويد</t>
  </si>
  <si>
    <t>مدرعة جيش جنوب غرب العريش</t>
  </si>
  <si>
    <t>مدرعة جيش برفح</t>
  </si>
  <si>
    <t>مدرعة جيش بالشيخ زويد</t>
  </si>
  <si>
    <t>مدرعة جيش قرب حاجز أبو طويلة الأمني</t>
  </si>
  <si>
    <t>مدرعة جيش بالعريش</t>
  </si>
  <si>
    <t>مدرعة جيش عند العلامة الدولية 4 برفح</t>
  </si>
  <si>
    <t>مدرعة جيش بطريق الشيخ زويد الجورة</t>
  </si>
  <si>
    <t>مدرعة شرطة بالعريش</t>
  </si>
  <si>
    <t>مدرعة شرطة بطريق قرب المطار العريش</t>
  </si>
  <si>
    <t>مدرعة شرطة بحي المساعيد بالعريش</t>
  </si>
  <si>
    <t>مدرعة شرطة أمام سنترال سفنكس</t>
  </si>
  <si>
    <t>مديرية الشئون الاجتماعية بالعريش</t>
  </si>
  <si>
    <t>مسجد الرضوان بالحي السابع بمدينة نصر</t>
  </si>
  <si>
    <t>هجوم مسلح على تمركز أمني بمنطقة الأحراش</t>
  </si>
  <si>
    <t>تمركز أمني بمنطقة الأحراش</t>
  </si>
  <si>
    <t>هجوم مسلح على معسكر الأحراش بالأسلحة الثقيلة</t>
  </si>
  <si>
    <t xml:space="preserve">معسكر الأمن المركزي بالأحراش </t>
  </si>
  <si>
    <t>مسجد بميدان فيكتوريا بشبرا</t>
  </si>
  <si>
    <t>مصنع بإمبابة</t>
  </si>
  <si>
    <t>معسكر الأمن المركزي بأوسيم</t>
  </si>
  <si>
    <t>معسكر الأمن المركزي بأبو صوير بالإسماعيلية</t>
  </si>
  <si>
    <t>معسكر القوات المسلحة بالصفا</t>
  </si>
  <si>
    <t>معسكر الأمن المركزي بحي العبور بالعريش</t>
  </si>
  <si>
    <t>الكتيبة 101 بالعريش</t>
  </si>
  <si>
    <t>معلمة الشيخ زويد</t>
  </si>
  <si>
    <t>مقار أمنية بنخل</t>
  </si>
  <si>
    <t>مقار أمنية برفح</t>
  </si>
  <si>
    <t>مقار أمنية ببئر العيد</t>
  </si>
  <si>
    <t>مقر الاستخبارات العسكرية برفح</t>
  </si>
  <si>
    <t>مقر الاستراحات الكنسية بالمساعيد</t>
  </si>
  <si>
    <t>مقر الرقابة الإدارية بالعريش</t>
  </si>
  <si>
    <t>مقر النيابة العسكرية بشمال سيناء</t>
  </si>
  <si>
    <t>مكتب مهجور تابع للمخابرات الحربية برفح</t>
  </si>
  <si>
    <t>إطلاق قذيفة آر بي جي على قوات الجيش لكنها انحرفت عن مسارها وأصابت منزلا</t>
  </si>
  <si>
    <t>وات الجيش بالشيخ زويد</t>
  </si>
  <si>
    <t>منطقة الاستثمار بأبو صوير</t>
  </si>
  <si>
    <t>منطقة المقابر بمركز البلينا</t>
  </si>
  <si>
    <t>منفذ العوجة البري بمنطقة القسيمة</t>
  </si>
  <si>
    <t>ن.م، مواطن من أبناء الشيخ زويد</t>
  </si>
  <si>
    <t>موقف ميكروباص طما</t>
  </si>
  <si>
    <t>نادي الشرطة بالعريش</t>
  </si>
  <si>
    <t>نادي ضباط القوات المسلحة بالعريش</t>
  </si>
  <si>
    <t>ناقلة جنود بطريق العريش رفح</t>
  </si>
  <si>
    <t>ناقلة جنود برفح</t>
  </si>
  <si>
    <t>ناقلة جنود ومدرعتين وشاحنة بالعريش</t>
  </si>
  <si>
    <t>نقطة اتصال تابعة للجيش قرب منفذ العوجة</t>
  </si>
  <si>
    <t>مجند يقف خدمة على البنك الأهلي</t>
  </si>
  <si>
    <t>نقطة تأمين البنك الأهلي</t>
  </si>
  <si>
    <t>نقطة تأمين خزان مياه العريش</t>
  </si>
  <si>
    <t>هجوم مسلح - نقطة تأمين خزان مياه العريش 24 - 8 - 2013</t>
  </si>
  <si>
    <t>هجوم مسلح - العريش - نقطة تأمين خزان مياه العريش 24 - 8 - 2013</t>
  </si>
  <si>
    <t>نقطة حراسة الحدود بمنطقة غرناطة</t>
  </si>
  <si>
    <t>نقطة حرس الحدود بالعريش</t>
  </si>
  <si>
    <t>نقطة لحرس الحدود بالشيخ زويد</t>
  </si>
  <si>
    <t>نقطة مراقبة أمنية قرب مقر إذاعة شمال سيناء</t>
  </si>
  <si>
    <t>هجوم مسلح على نقطة مرور بالكيلو 105 بالإسماعيلية</t>
  </si>
  <si>
    <t>نقطة مرور بالكيلو 105 بالإسماعيلية</t>
  </si>
  <si>
    <t>نقطة مرور على الطريق الدولي بالعريش</t>
  </si>
  <si>
    <t>نقطة مطافئ ميدان الأربعين</t>
  </si>
  <si>
    <t>وحدة عسكرية بالإسماعيلية</t>
  </si>
  <si>
    <t>شخصين من قبيلة السواركة بالشيخ زويد</t>
  </si>
  <si>
    <t>من قبيلة السواركة</t>
  </si>
  <si>
    <t>القوة الأمنية المعنية بتأمين طريق الروبيكي</t>
  </si>
  <si>
    <t>الكوثر - تمركز أمني أمام مقر الضرائب العامة</t>
  </si>
  <si>
    <t>أمام قسم العريش ثالث</t>
  </si>
  <si>
    <t>شرق العريش - أمام نادي أبوصقل الرياضي</t>
  </si>
  <si>
    <t>قوة تأمين أمام المعهد الديني بشارع الجيش</t>
  </si>
  <si>
    <t>بجوار المعهد الأزهري</t>
  </si>
  <si>
    <t>كلية طب جامعة الأزهر</t>
  </si>
  <si>
    <t>كلية طب الأزهر بالقاهرة</t>
  </si>
  <si>
    <t>كلية طب الأزهر بدمياط</t>
  </si>
  <si>
    <t>حركة المقاومة الإسلامية - حماس</t>
  </si>
  <si>
    <t>أمام قسم شرطة إمبابة</t>
  </si>
  <si>
    <t>مبنى المصنوعات القديم أمام قسم شرطة العريش ثان</t>
  </si>
  <si>
    <t xml:space="preserve"> تم التمثيل بجثته بعد قطع رأسه</t>
  </si>
  <si>
    <t>أربعة قذائف آر بي جي</t>
  </si>
  <si>
    <t>6 قنابل</t>
  </si>
  <si>
    <t>قذائف صاروخية</t>
  </si>
  <si>
    <t>قذائف جراد</t>
  </si>
  <si>
    <t>عبوتين بدائيتي الصنع</t>
  </si>
  <si>
    <t>قذائف آر بي جي</t>
  </si>
  <si>
    <t>سيارة دفع رباعي - صواريخ</t>
  </si>
  <si>
    <t>قذائف آر بي جي - طلق ناري حي</t>
  </si>
  <si>
    <t>قنبلة - طلق ناري حي</t>
  </si>
  <si>
    <t>عبوات ناسفة - طلق ناري حي</t>
  </si>
  <si>
    <t>طلق ناري حي - طلق ناري خرطوش</t>
  </si>
  <si>
    <t>طلق ناري حي - عبوات ناسفة</t>
  </si>
  <si>
    <t>سيارة - عبوات ناسفة</t>
  </si>
  <si>
    <t>قذائف آر بي جي - عبوات ناسفة</t>
  </si>
  <si>
    <t>مسلحين مجهولون</t>
  </si>
  <si>
    <t>مسلح مجهول</t>
  </si>
  <si>
    <t>أسماء المخطوفين : أحمد رمضان - جاد عبد الكريم - ورجح مصدر ان يكون الخطف بسب مشادة كلامية بين الأمناء وشيخ قبيلة القرارشة بجنوب سيناء</t>
  </si>
  <si>
    <t>مصدر 1</t>
  </si>
  <si>
    <t>مصدر 2</t>
  </si>
  <si>
    <t>مصدر 3</t>
  </si>
  <si>
    <t>مصدر 4</t>
  </si>
  <si>
    <t>مصدر 5</t>
  </si>
  <si>
    <t>مصدر 6</t>
  </si>
  <si>
    <t>مصدر 7</t>
  </si>
  <si>
    <t>جريدة الشروق - العدد 1441 - تاريخ 12 يناير 2013</t>
  </si>
  <si>
    <t>جريدة الشروق - العدد 1543 - تاريخ 24 ابريل 2013</t>
  </si>
  <si>
    <t>جريدة الشروق - العدد 1566 - تاريخ 17 مايو 2013</t>
  </si>
  <si>
    <t>جريدة الشروق - العدد 1572 - تاريخ 23 مايو 2013</t>
  </si>
  <si>
    <t>جريدة الشروق - العدد 1590 - تاريخ 10 يونيو 2013</t>
  </si>
  <si>
    <t>جريدة الشروق - العدد 1601 - تاريخ 21 يونيو 2013</t>
  </si>
  <si>
    <t>جريدة الشروق - العدد 1607 - تاريخ 27 يونيو 2013</t>
  </si>
  <si>
    <t>جريدة الشروق - العدد 1610 - تاريخ 30 يونيو 2013</t>
  </si>
  <si>
    <t>جريدة الشروق - العدد 1620 - تاريخ 10 يوليو 2013</t>
  </si>
  <si>
    <t>جريدة الشروق - العدد 1622 - تاريخ 12 يوليو 2013</t>
  </si>
  <si>
    <t>جريدة الشروق - العدد 1623 - تاريخ 13 يوليو 2013</t>
  </si>
  <si>
    <t>جريدة الشروق - العدد 1624 - تاريخ 14 يوليو 2013</t>
  </si>
  <si>
    <t>جريدة الشروق - العدد 1625 - تاريخ 15 يوليو 2013</t>
  </si>
  <si>
    <t>جريدة الشروق - العدد 1626 - تاريخ 16 يوليو 2013</t>
  </si>
  <si>
    <t>جريدة الشروق - العدد 1627 - تاريخ 17 يوليو 2013</t>
  </si>
  <si>
    <t>جريدة الشروق - العدد 1628 - تاريخ 18 يوليو 2013</t>
  </si>
  <si>
    <t>جريدة الشروق - العدد 1629 - تاريخ 19 يوليو 2013</t>
  </si>
  <si>
    <t>جريدة الشروق - العدد 1630 - تاريخ 20 يوليو 2013</t>
  </si>
  <si>
    <t>جريدة الشروق - العدد 1632 - تاريخ 22 يوليو 2013</t>
  </si>
  <si>
    <t>جريدة الشروق - العدد 1633 - تاريخ 23 يوليو 2013</t>
  </si>
  <si>
    <t>جريدة الشروق - العدد 1634 - تاريخ 24 يوليو 2013</t>
  </si>
  <si>
    <t>جريدة الشروق - العدد 1635 - تاريخ 25 يوليو 2013</t>
  </si>
  <si>
    <t>جريدة الشروق - العدد 1636 - تاريخ 26 يوليو 2013</t>
  </si>
  <si>
    <t>جريدة الشروق - العدد 1637 - تاريخ 27 يوليو 2013</t>
  </si>
  <si>
    <t>جريدة الشروق - العدد 1639 - تاريخ 29 يوليو 2013</t>
  </si>
  <si>
    <t>جريدة الشروق - العدد 1640 - تاريخ 30 يوليو 2013</t>
  </si>
  <si>
    <t>جريدة الشروق - العدد 1653 - تاريخ 12 اغسطس 2013</t>
  </si>
  <si>
    <t>جريدة الشروق - العدد 1655 - تاريخ 14 اغسطس 2013</t>
  </si>
  <si>
    <t>جريدة الشروق - العدد 1656 - تاريخ 15 اغسطس 2013</t>
  </si>
  <si>
    <t>جريدة الشروق - العدد 1657 - تاريخ 16 اغسطس 2013</t>
  </si>
  <si>
    <t>جريدة الشروق - العدد 1658 - تاريخ 17 اغسطس 2013</t>
  </si>
  <si>
    <t>جريدة الشروق - العدد 1659 - تاريخ 18 اغسطس 2013</t>
  </si>
  <si>
    <t>جريدة الشروق - العدد 1660 - تاريخ 19 اغسطس 2013</t>
  </si>
  <si>
    <t>جريدة الشروق - العدد 1661 - تاريخ 20 اغسطس 2013</t>
  </si>
  <si>
    <t>جريدة الشروق - العدد 1662 - تاريخ 21 اغسطس 2013</t>
  </si>
  <si>
    <t>جريدة الشروق - العدد 1664 - تاريخ 23 اغسطس 2013</t>
  </si>
  <si>
    <t>جريدة الشروق - العدد 1665 - تاريخ 24 اغسطس 2013</t>
  </si>
  <si>
    <t>جريدة الشروق - العدد 1666 - تاريخ 25 اغسطس 2013</t>
  </si>
  <si>
    <t>جريدة الشروق - العدد 1667 - تاريخ 26 اغسطس 2013</t>
  </si>
  <si>
    <t>جريدة الشروق - العدد 1668 - تاريخ 27 اغسطس 2013</t>
  </si>
  <si>
    <t>جريدة الشروق - العدد 1669 - تاريخ 28 اغسطس 2013</t>
  </si>
  <si>
    <t>جريدة الشروق - العدد 1670 - تاريخ 29 اغسطس 2013</t>
  </si>
  <si>
    <t>جريدة الشروق - العدد 1672 - تاريخ 31 اغسطس 2013</t>
  </si>
  <si>
    <t>جريدة الشروق - العدد 1682 - تاريخ 10 سبتمبر 2013</t>
  </si>
  <si>
    <t>جريدة الشروق - العدد 1685 - تاريخ 13 سبتمبر 2013</t>
  </si>
  <si>
    <t>جريدة الشروق - العدد 1688 - تاريخ 15 سبتمبر 2013</t>
  </si>
  <si>
    <t>جريدة الشروق - العدد 1692 - تاريخ 20 سبتمبر 2013</t>
  </si>
  <si>
    <t>جريدة الشروق - العدد 1693 - تاريخ 21 سبتمبر 2013</t>
  </si>
  <si>
    <t>جريدة الشروق - العدد 1695 - تاريخ 23 سبتمبر 2013</t>
  </si>
  <si>
    <t>جريدة الشروق - العدد 1698 - تاريخ 26 سبتمبر 2013</t>
  </si>
  <si>
    <t>جريدة الشروق - العدد 1700 - تاريخ 28 سبتمبر 2013</t>
  </si>
  <si>
    <t>جريدة الشروق - العدد 1701 - تاريخ 29 سبتمبر 2013</t>
  </si>
  <si>
    <t>جريدة الشروق - العدد 1712 - تاريخ 10 اكتوبر 2013</t>
  </si>
  <si>
    <t>جريدة الشروق - العدد 1713 - تاريخ 11 اكتوبر 2013</t>
  </si>
  <si>
    <t>جريدة الشروق - العدد 1714 - تاريخ 12 اكتوبر 2013</t>
  </si>
  <si>
    <t>جريدة الشروق - العدد 1720 - تاريخ 18 اكتوبر 2013</t>
  </si>
  <si>
    <t>جريدة الشروق - العدد 1726 - تاريخ 24 اكتوبر 2013</t>
  </si>
  <si>
    <t>جريدة الشروق - العدد 1728 - تاريخ 26 اكتوبر 2013</t>
  </si>
  <si>
    <t>جريدة الشروق - العدد 1731 - تاريخ 29 اكتوبر 2013</t>
  </si>
  <si>
    <t>جريدة الشروق - العدد 1732 - تاريخ 30 اكتوبر 2013</t>
  </si>
  <si>
    <t>جريدة الشروق - العدد 1733 - تاريخ 31 اكتوبر 2013</t>
  </si>
  <si>
    <t>جريدة الشروق - العدد 1743 - تاريخ 10 نوفمبر 2013</t>
  </si>
  <si>
    <t>جريدة الشروق - العدد 1744 - تاريخ 11 نوفمبر 2013</t>
  </si>
  <si>
    <t>جريدة الشروق - العدد 1745 - تاريخ 12 نوفمبر 2013</t>
  </si>
  <si>
    <t>جريدة الشروق - العدد 1750 - تاريخ 17 نوفمبر 2013</t>
  </si>
  <si>
    <t>جريدة الشروق - العدد 1751 - تاريخ 18 نوفمبر 2013</t>
  </si>
  <si>
    <t>جريدة الشروق - العدد 1752 - تاريخ 19 نوفمبر 2013</t>
  </si>
  <si>
    <t>جريدة الشروق - العدد 1759 - تاريخ 26 نوفمبر 2013</t>
  </si>
  <si>
    <t>جريدة الشروق - العدد 1761 - تاريخ 28 نوفمبر 2013</t>
  </si>
  <si>
    <t>جريدة الشروق - العدد 1785 - تاريخ 22 ديسمبر 2013</t>
  </si>
  <si>
    <t>جريدة الشروق - العدد 1789 - تاريخ 26 ديسمبر 2013</t>
  </si>
  <si>
    <t>جريدة الشروق - العدد 1791 - تاريخ 28 ديسمبر 2013</t>
  </si>
  <si>
    <t>جريدة الشروق - العدد 1793 - تاريخ 30 ديسمبر 2013</t>
  </si>
  <si>
    <t>جريدة الأهرام - العدد 46060 - تاريخ 14 يناير 2013</t>
  </si>
  <si>
    <t>جريدة الأهرام - العدد 46116 - تاريخ 11 مارس 2013</t>
  </si>
  <si>
    <t>جريدة الأهرام - العدد 46187 - تاريخ 21 مايو 2013</t>
  </si>
  <si>
    <t>جريدة الأهرام - العدد 46188 - تاريخ 22 مايو 2013</t>
  </si>
  <si>
    <t>جريدة الأهرام - العدد 46192 - تاريخ 26 مايو 2013</t>
  </si>
  <si>
    <t>جريدة الأهرام - العدد 46237 - تاريخ 10 يوليو 2013</t>
  </si>
  <si>
    <t>جريدة الأهرام - العدد 46238 - تاريخ 11 يوليو 2013</t>
  </si>
  <si>
    <t>جريدة الأهرام - العدد 46240 - تاريخ 13 يوليو 2013</t>
  </si>
  <si>
    <t>جريدة الأهرام - العدد 46245 - تاريخ 18 يوليو 2013</t>
  </si>
  <si>
    <t>جريدة الأهرام - العدد 46248 - تاريخ 21 يوليو 2013</t>
  </si>
  <si>
    <t>جريدة الأهرام - العدد 46250 - تاريخ 23 يوليو 2013</t>
  </si>
  <si>
    <t>جريدة الأهرام - العدد 46251 - تاريخ 24 يوليو 2013</t>
  </si>
  <si>
    <t>جريدة الأهرام - العدد 46252 - تاريخ 25 يوليو 2013</t>
  </si>
  <si>
    <t>جريدة الأهرام - العدد 46254 - تاريخ 27 يوليو 2013</t>
  </si>
  <si>
    <t>جريدة الأهرام - العدد 46255 - تاريخ 28 يوليو 2013</t>
  </si>
  <si>
    <t>جريدة الأهرام - العدد 46256 - تاريخ 29 يوليو 2013</t>
  </si>
  <si>
    <t>جريدة الأهرام - العدد 46257 - تاريخ 30 يوليو 2013</t>
  </si>
  <si>
    <t>جريدة الأهرام - العدد 46275 - تاريخ 17 اغسطس 2013</t>
  </si>
  <si>
    <t>جريدة الأهرام - العدد 46280 - تاريخ 22 اغسطس 2013</t>
  </si>
  <si>
    <t>جريدة الأهرام - العدد 46285 - تاريخ 27 اغسطس 2013</t>
  </si>
  <si>
    <t>جريدة الأهرام - العدد 46286 - تاريخ 28 اغسطس 2013</t>
  </si>
  <si>
    <t>جريدة الأهرام - العدد 46287 - تاريخ 29 اغسطس 2013</t>
  </si>
  <si>
    <t>جريدة الأهرام - العدد 46301 - تاريخ 12 سبتمبر 2013</t>
  </si>
  <si>
    <t>جريدة الأهرام - العدد 46303 - تاريخ 14 سبتمبر 2013</t>
  </si>
  <si>
    <t>جريدة الأهرام - العدد 46306 - تاريخ 17 سبتمبر 2013</t>
  </si>
  <si>
    <t>جريدة الأهرام - العدد 46313 - تاريخ 24 سبتمبر 2013</t>
  </si>
  <si>
    <t>جريدة الأهرام - العدد 46317 - تاريخ 27 سبتمبر 2013</t>
  </si>
  <si>
    <t>جريدة الأهرام - العدد 46317 - تاريخ 28 سبتمبر 2013</t>
  </si>
  <si>
    <t>جريدة الأهرام - العدد 46330 - تاريخ 11 اكتوبر 2013</t>
  </si>
  <si>
    <t>جريدة الأهرام - العدد 46333 - تاريخ 14 اكتوبر 2013</t>
  </si>
  <si>
    <t>جريدة الأهرام - العدد 46343 - تاريخ 24اكتوبر 2013</t>
  </si>
  <si>
    <t>جريدة الأهرام - العدد 46347 - تاريخ 28 اكتوبر 2013</t>
  </si>
  <si>
    <t>جريدة الأهرام - العدد 46350 - تاريخ 31 اكتوبر 2013</t>
  </si>
  <si>
    <t>جريدة الأهرام - العدد 46360 - تاريخ 10 نوفمبر 2013</t>
  </si>
  <si>
    <t>جريدة الأهرام - العدد 46361 - تاريخ 11 نوفمبر 2013</t>
  </si>
  <si>
    <t>جريدة الأهرام - العدد 46367 - تاريخ 17 نوفمبر 2013</t>
  </si>
  <si>
    <t>جريدة الأهرام - العدد 46371 - تاريخ 21 نوفمبر 2013</t>
  </si>
  <si>
    <t>جريدة الأهرام - العدد 46403 - تاريخ 23 ديسمبر 2013</t>
  </si>
  <si>
    <t>جريدة الأهرام - العدد 46409 - تاريخ 29 ديسمبر 2013</t>
  </si>
  <si>
    <t>جريدة الشروق - العدد 1536 - تاريخ 17 ابريل 2013</t>
  </si>
  <si>
    <t>جريدة الشروق - العدد 1567 - تاريخ 18 مايو 2013</t>
  </si>
  <si>
    <t>جريدة الشروق - العدد 1631 - تاريخ 21 يوليو 2013</t>
  </si>
  <si>
    <t>جريدة الشروق - العدد 1671 - تاريخ 31 اغسطس 2013</t>
  </si>
  <si>
    <t>جريدة الشروق - العدد 1684 - تاريخ 12 سبتمبر 2013</t>
  </si>
  <si>
    <t>جريدة الشروق - العدد 1686 - تاريخ 14 سبتمبر 2013</t>
  </si>
  <si>
    <t>جريدة الشروق - العدد 1689 - تاريخ 17 سبتمبر 2013</t>
  </si>
  <si>
    <t>جريدة الشروق - العدد 1690 - تاريخ 18 سبتمبر 2013</t>
  </si>
  <si>
    <t>جريدة الشروق - العدد 1697 - تاريخ 25 سبتمبر 2013</t>
  </si>
  <si>
    <t>جريدة الشروق - العدد 1715 - تاريخ 13 اكتوبر 2013</t>
  </si>
  <si>
    <t>جريدة الشروق - العدد 1716 - تاريخ 14 اكتوبر 2013</t>
  </si>
  <si>
    <t>جريدة الشروق - العدد 1721 - تاريخ 19 اكتوبر 2013</t>
  </si>
  <si>
    <t>جريدة الشروق - العدد 1722 - تاريخ 20 اكتوبر 2013</t>
  </si>
  <si>
    <t>جريدة الشروق - العدد 1723 - تاريخ 21 اكتوبر 2013</t>
  </si>
  <si>
    <t>جريدة الشروق - العدد 1725 - تاريخ 23 اكتوبر 2013</t>
  </si>
  <si>
    <t>جريدة الشروق - العدد 1727 - تاريخ 25 اكتوبر 2013</t>
  </si>
  <si>
    <t>جريدة الشروق - العدد 1746 - تاريخ 13 نوفمبر 2013</t>
  </si>
  <si>
    <t>جريدة الشروق - العدد 1748 - تاريخ 15 نوفمبر 2013</t>
  </si>
  <si>
    <t>جريدة الشروق - العدد 1754 - تاريخ 21 نوفمبر 2013</t>
  </si>
  <si>
    <t>جريدة الشروق - العدد 1755 - تاريخ 22 نوفمبر 2013</t>
  </si>
  <si>
    <t>جريدة الشروق - العدد 1775 - تاريخ 12 ديسمبر 2013</t>
  </si>
  <si>
    <t>جريدة الشروق - العدد 1776 - تاريخ 13 ديسمبر 2013</t>
  </si>
  <si>
    <t>جريدة الشروق - العدد 1781 - تاريخ 17 ديسمبر 2013</t>
  </si>
  <si>
    <t>جريدة الشروق - العدد 1782 - تاريخ 18 ديسمبر 2013</t>
  </si>
  <si>
    <t>جريدة الشروق - العدد 1788 - تاريخ 25 ديسمبر 2013</t>
  </si>
  <si>
    <t>جريدة الشروق - العدد 1+622 - تاريخ 12 يوليو 2013</t>
  </si>
  <si>
    <t>جريدة الشروق - العدد 1702 - تاريخ 30 سبتمبر 2013</t>
  </si>
  <si>
    <t>جريدة الشروق - العدد 1991 - تاريخ 16 يوليو 2014</t>
  </si>
  <si>
    <t>جريدة الأهرام - العدد 46183 - تاريخ 17 مايو 2013</t>
  </si>
  <si>
    <t>جريدة الأهرام - العدد 46273 - تاريخ 15 اغسطس 2013</t>
  </si>
  <si>
    <t>جريدة الأهرام - العدد 46278 - تاريخ 20 اغسطس 2013</t>
  </si>
  <si>
    <t>جريدة الأهرام - العدد 46309 - تاريخ 20 سبتمبر 2013</t>
  </si>
  <si>
    <t>جريدة الأهرام - العدد 46189 - تاريخ 23 مايو 2012</t>
  </si>
  <si>
    <t>جريدة الأهرام - العدد 46189 - تاريخ 23 مايو 2013</t>
  </si>
  <si>
    <t>جريدة الأهرام - العدد 46239 - تاريخ 12 يوليو 2013</t>
  </si>
  <si>
    <t>جريدة الأهرام - العدد 46208 - تاريخ 11 يونيو 2013</t>
  </si>
  <si>
    <t>جريدة الأهرام - العدد 46227 - تاريخ 30 يونيو 2013</t>
  </si>
  <si>
    <t>جريدة الأهرام - العدد 46241 - تاريخ 14 يوليو 2013</t>
  </si>
  <si>
    <t>جريدة الأهرام - العدد 46242 - تاريخ 15 يوليو 2013</t>
  </si>
  <si>
    <t>جريدة الأهرام - العدد 46243 - تاريخ 16 يوليو 2013</t>
  </si>
  <si>
    <t>جريدة الأهرام - العدد 46244 - تاريخ 17 يوليو 2013</t>
  </si>
  <si>
    <t>جريدة الأهرام - العدد 46246 - تاريخ 19 يوليو 2013</t>
  </si>
  <si>
    <t>جريدة الأهرام - العدد 46249 - تاريخ 22 يوليو 2013</t>
  </si>
  <si>
    <t>جريدة الأهرام - العدد 46270 - تاريخ 12 اغسطس 2013</t>
  </si>
  <si>
    <t>جريدة الأهرام - العدد 46283 - تاريخ 25 اغسطس 2013</t>
  </si>
  <si>
    <t>جريدة الأهرام - العدد 46302 - تاريخ 13 سبتمبر 2013</t>
  </si>
  <si>
    <t>جريدة الأهرام - العدد 46305 - تاريخ 16 سبتمبر 2013</t>
  </si>
  <si>
    <t>جريدة الأهرام - العدد 46310 - تاريخ 21 سبتمبر 2013</t>
  </si>
  <si>
    <t>جريدة الأهرام - العدد 46329 - تاريخ 10 اكتوبر 2013</t>
  </si>
  <si>
    <t>جريدة الأهرام - العدد 46331 - تاريخ 12 اكتوبر 2013</t>
  </si>
  <si>
    <t>جريدة الأهرام - العدد 46337 - تاريخ 18 اكتوبر 2013</t>
  </si>
  <si>
    <t>جريدة الأهرام - العدد 46348 - تاريخ 29 اكتوبر 2013</t>
  </si>
  <si>
    <t>جريدة الأهرام - العدد 46376 - تاريخ 26 نوفمبر 2013</t>
  </si>
  <si>
    <t>جريدة الأهرام - العدد 46402 - تاريخ 22 ديسمبر 2013</t>
  </si>
  <si>
    <t>جريدة الأهرام - العدد 46410 - تاريخ 30 ديسمبر 2013</t>
  </si>
  <si>
    <t>جريدة الأهرام - العدد 46307 - تاريخ 18 سبتمبر 2013</t>
  </si>
  <si>
    <t>جريدة الأهرام - العدد 46319 - تاريخ 30 سبتمبر 2013</t>
  </si>
  <si>
    <t>جريدة الأهرام - العدد 46153 - تاريخ 17 ابريل 2013</t>
  </si>
  <si>
    <t>جريدة الأهرام - العدد 46247 - تاريخ 20 يوليو 2013</t>
  </si>
  <si>
    <t>جريدة الأهرام - العدد 46274 - تاريخ 16 اغسطس 2013</t>
  </si>
  <si>
    <t>جريدة الأهرام - العدد 46277 - تاريخ 19 اغسطس 2013</t>
  </si>
  <si>
    <t>جريدة الأهرام - العدد 46281 - تاريخ 23 اغسطس 2013</t>
  </si>
  <si>
    <t>جريدة الأهرام - العدد 46315 - تاريخ 26 سبتمبر 2013</t>
  </si>
  <si>
    <t>جريدة الأهرام - العدد 46318 - تاريخ 29 سبتمبر 2013</t>
  </si>
  <si>
    <t>جريدة الأهرام - العدد 46339 - تاريخ 20 اكتوبر 2013</t>
  </si>
  <si>
    <t>جريدة الأهرام - العدد 46340 - تاريخ 21 اكتوبر 2013</t>
  </si>
  <si>
    <t>جريدة الأهرام - العدد 46342 - تاريخ 23 اكتوبر 2013</t>
  </si>
  <si>
    <t>جريدة الأهرام - العدد 46344 - تاريخ 25 اكتوبر 2013</t>
  </si>
  <si>
    <t>جريدة الأهرام - العدد 46363 - تاريخ 13 نوفمبر 2013</t>
  </si>
  <si>
    <t>جريدة الأهرام - العدد 46368 - تاريخ 18 نوفمبر 2013</t>
  </si>
  <si>
    <t>جريدة الأهرام - العدد 46372 - تاريخ 22 نوفمبر 2013</t>
  </si>
  <si>
    <t>جريدة الأهرام - العدد 46393 - تاريخ 13 ديسمبر 2013</t>
  </si>
  <si>
    <t>جريدة الأهرام - العدد 46398 - تاريخ 18 ديسمبر 2013</t>
  </si>
  <si>
    <t>جريدة الأهرام - العدد 46404 - تاريخ 24 ديسمبر 2013</t>
  </si>
  <si>
    <t>جريدة الأهرام - العدد 46407 - تاريخ 27 ديسمبر 2013</t>
  </si>
  <si>
    <t>جريدة الأهرام - العدد 46258 - تاريخ 31 يوليو 2013</t>
  </si>
  <si>
    <t>جريدة الأهرام - العدد 46314 - تاريخ 25 سبتمبر 2013</t>
  </si>
  <si>
    <t>جريدة الأهرام - العدد 46316 - تاريخ 27 سبتمبر 2013</t>
  </si>
  <si>
    <t>جريدة الأهرام - العدد 46400 - تاريخ 20 ديسمبر 2013</t>
  </si>
  <si>
    <t>كفر الشيخ أول</t>
  </si>
  <si>
    <t>إدفو</t>
  </si>
  <si>
    <t>ملوي</t>
  </si>
  <si>
    <t>لم يتم التوصل لموعد الهجوم</t>
  </si>
  <si>
    <t>2:4 أفراد</t>
  </si>
  <si>
    <t>عزل محمد مرسي من منصب رئاسة الجمهورية</t>
  </si>
  <si>
    <t>فض اعتصامي رابعة والنهضة</t>
  </si>
  <si>
    <t>خبراء المفرقعات بوزارة الداخلية</t>
  </si>
  <si>
    <t>اشتباك - قبض وتحرير محضر</t>
  </si>
  <si>
    <t>قبض وتحرير محضر- إبطال مفعول عبوة ناسفة</t>
  </si>
  <si>
    <t>تصفية مرتكبي الحادث - قبض وتحرير محضر</t>
  </si>
  <si>
    <t>اشتباك - تصفية مرتكبي الحادث</t>
  </si>
  <si>
    <t>جريدة الأهرام - العدد 46106 - تاريخ 01 مارس 2013</t>
  </si>
  <si>
    <t>جريدة الأهرام - العدد 46228 - تاريخ 01 يوليو 2013</t>
  </si>
  <si>
    <t>جريدة الأهرام - العدد 46320 - تاريخ 01 اكتوبر 2013</t>
  </si>
  <si>
    <t>جريدة الأهرام - العدد 46412 - تاريخ 01 يناير 2014</t>
  </si>
  <si>
    <t>جريدة الشروق - العدد 1642 - تاريخ 01 اغسطس 2013</t>
  </si>
  <si>
    <t>جريدة الأهرام - العدد 46259 - تاريخ 01 اغسطس 2013</t>
  </si>
  <si>
    <t>جريدة الشروق - العدد 1673 - تاريخ 01 سبتمبر 2013</t>
  </si>
  <si>
    <t>جريدة الشروق - العدد 1703 - تاريخ 01 اكتوبر 2013</t>
  </si>
  <si>
    <t>جريدة الشروق - العدد 1795 - تاريخ 01 يناير 2014</t>
  </si>
  <si>
    <t>جريدة الأهرام - العدد 46290 - تاريخ 01 سبتمبر 2013</t>
  </si>
  <si>
    <t>جريدة الأهرام - العدد 46291 - تاريخ 02 سبتمبر 2013</t>
  </si>
  <si>
    <t>جريدة الشروق - العدد 1643 - تاريخ 02 اغسطس 2013</t>
  </si>
  <si>
    <t>جريدة الشروق - العدد 1674 - تاريخ 02 سبتمبر 2013</t>
  </si>
  <si>
    <t>جريدة الأهرام - العدد 46321 - تاريخ 02 اكتوبر 2013</t>
  </si>
  <si>
    <t>جريدة الأهرام - العدد 46352 - تاريخ 02 نوفمبر 2013</t>
  </si>
  <si>
    <t>جريدة الشروق - العدد 1796 - تاريخ 02 يناير 2014</t>
  </si>
  <si>
    <t>جريدة الأهرام - العدد 46260 - تاريخ 02 اغسطس 2013</t>
  </si>
  <si>
    <t>جريدة الشروق - العدد 1704 - تاريخ 02 اكتوبر 2013</t>
  </si>
  <si>
    <t>جريدة الأهرام - العدد 46200 - تاريخ 03 يونيو 2013</t>
  </si>
  <si>
    <t>جريدة الأهرام - العدد 46353 - تاريخ 03 نوفمبر 2013</t>
  </si>
  <si>
    <t>جريدة الشروق - العدد 1644 - تاريخ 03 اغسطس 2013</t>
  </si>
  <si>
    <t>جريدة الأهرام - العدد 46261 - تاريخ 03 اغسطس 2013</t>
  </si>
  <si>
    <t>جريدة الشروق - العدد 1736 - تاريخ 03 نوفمبر 2013</t>
  </si>
  <si>
    <t>جريدة الشروق - العدد 1675 - تاريخ 03 سبتمبر 2013</t>
  </si>
  <si>
    <t>جريدة الشروق - العدد 1705 - تاريخ 03 اكتوبر 2013</t>
  </si>
  <si>
    <t>جريدة الشروق - العدد 1766 - تاريخ 03 ديسمبر 2013</t>
  </si>
  <si>
    <t>جريدة الأهرام - العدد 46383 - تاريخ 03 ديسمبر 2013</t>
  </si>
  <si>
    <t>جريدة الأهرام - العدد 46262 - تاريخ 04 اغسطس 2013</t>
  </si>
  <si>
    <t>جريدة الأهرام - العدد 46293 - تاريخ 04 سبتمبر 2013</t>
  </si>
  <si>
    <t>جريدة الأهرام - العدد 46323 - تاريخ 04 اكتوبر 2013</t>
  </si>
  <si>
    <t>جريدة الشروق - العدد 1645 - تاريخ 04 اغسطس 2013</t>
  </si>
  <si>
    <t>جريدة الشروق - العدد 1706 - تاريخ 04 اكتوبر 2013</t>
  </si>
  <si>
    <t>جريدة الشروق - العدد 1737 - تاريخ 04 نوفمبر 2013</t>
  </si>
  <si>
    <t>جريدة الشروق - العدد 1676 - تاريخ 04 سبتمبر 2013</t>
  </si>
  <si>
    <t>جريدة الأهرام - العدد 46232 - تاريخ 05 يوليو 2013</t>
  </si>
  <si>
    <t>جريدة الأهرام - العدد 46294 - تاريخ 05 سبتمبر 2013</t>
  </si>
  <si>
    <t>جريدة الأهرام - العدد 46324 - تاريخ 05 اكتوبر 2013</t>
  </si>
  <si>
    <t>جريدة الشروق - العدد 1465 - تاريخ 05 فبراير 2013</t>
  </si>
  <si>
    <t>جريدة الشروق - العدد 1646 - تاريخ 05 اغسطس 2013</t>
  </si>
  <si>
    <t>جريدة الشروق - العدد 1677 - تاريخ 05 سبتمبر 2013</t>
  </si>
  <si>
    <t>جريدة الشروق - العدد 1707 - تاريخ 05 اكتوبر 2013</t>
  </si>
  <si>
    <t>جريدة الشروق - العدد 1738 - تاريخ 05 نوفمبر 2013</t>
  </si>
  <si>
    <t>جريدة الشروق - العدد 1768 - تاريخ 05 ديسمبر 2013</t>
  </si>
  <si>
    <t>جريدة الأهرام - العدد 46385 - تاريخ 05 ديسمبر 2013</t>
  </si>
  <si>
    <t>جريدة الأهرام - العدد 46355 - تاريخ 05 نوفمبر 2013</t>
  </si>
  <si>
    <t>جريدة الأهرام - العدد 46233 - تاريخ 06 يوليو 2013</t>
  </si>
  <si>
    <t>جريدة الشروق - العدد 1616 - تاريخ 06 يوليو 2013</t>
  </si>
  <si>
    <t>جريدة الشروق - العدد 1647 - تاريخ 06 اغسطس 2013</t>
  </si>
  <si>
    <t>جريدة الأهرام - العدد 46264 - تاريخ 06 اغسطس 2013</t>
  </si>
  <si>
    <t>جريدة الشروق - العدد 1678 - تاريخ 06 سبتمبر 2013</t>
  </si>
  <si>
    <t>جريدة الشروق - العدد 1739 - تاريخ 06 نوفمبر 2013</t>
  </si>
  <si>
    <t>جريدة الأهرام - العدد 46295 - تاريخ 06 سبتمبر 2013</t>
  </si>
  <si>
    <t>جريدة الأهرام - العدد 46234 - تاريخ 07 يوليو 2013</t>
  </si>
  <si>
    <t>جريدة الأهرام - العدد 46265 - تاريخ 07 اغسطس 2013</t>
  </si>
  <si>
    <t>جريدة الأهرام - العدد 46296 - تاريخ 07 سبتمبر 2013</t>
  </si>
  <si>
    <t>جريدة الشروق - العدد 1556 - تاريخ 07 مايو 2013</t>
  </si>
  <si>
    <t>جريدة الشروق - العدد 1648 - تاريخ 07 اغسطس 2013</t>
  </si>
  <si>
    <t>جريدة الشروق - العدد 1679 - تاريخ 07 سبتمبر 2013</t>
  </si>
  <si>
    <t>جريدة الشروق - العدد 1709 - تاريخ 07 اكتوبر 2013</t>
  </si>
  <si>
    <t>جريدة الشروق - العدد 1740 - تاريخ 07 نوفمبر 2013</t>
  </si>
  <si>
    <t>جريدة الأهرام - العدد 46357 - تاريخ 07 نوفمبر 2013</t>
  </si>
  <si>
    <t>جريدة الشروق - العدد 1770 - تاريخ 07 ديسمبر 2013</t>
  </si>
  <si>
    <t>جريدة الشروق - العدد 1617 - تاريخ 07 يوليو 2013</t>
  </si>
  <si>
    <t>جريدة الأهرام - العدد 46358 - تاريخ 08 نوفمبر 2013</t>
  </si>
  <si>
    <t>جريدة الشروق - العدد 1557 - تاريخ 08 مايو 2013</t>
  </si>
  <si>
    <t>جريدة الشروق - العدد 1618 - تاريخ 08 يوليو 2013</t>
  </si>
  <si>
    <t>جريدة الأهرام - العدد 46235 - تاريخ 08 يوليو 2013</t>
  </si>
  <si>
    <t>جريدة الشروق - العدد 1649 - تاريخ 08 اغسطس 2013</t>
  </si>
  <si>
    <t>جريدة الشروق - العدد 1680 - تاريخ 08 سبتمبر 2013</t>
  </si>
  <si>
    <t>جريدة الأهرام - العدد 46297 - تاريخ 08 سبتمبر 2013</t>
  </si>
  <si>
    <t>جريدة الشروق - العدد 1710 - تاريخ 08 اكتوبر 2013</t>
  </si>
  <si>
    <t>جريدة الأهرام - العدد 46327 - تاريخ 08 اكتوبر 2013</t>
  </si>
  <si>
    <t>جريدة الأهرام - العدد 46266 - تاريخ 08 اغسطس 2013</t>
  </si>
  <si>
    <t>جريدة الأهرام - العدد 46298 - تاريخ 09 سبتمبر 2013</t>
  </si>
  <si>
    <t>جريدة الشروق - العدد 1438 - تاريخ 09 يناير 2013</t>
  </si>
  <si>
    <t>جريدة الشروق - العدد 1650 - تاريخ 09 اغسطس 2013</t>
  </si>
  <si>
    <t>جريدة الشروق - العدد 1681 - تاريخ 09 سبتمبر 2013</t>
  </si>
  <si>
    <t>جريدة الشروق - العدد 1711 - تاريخ 09 اكتوبر 2013</t>
  </si>
  <si>
    <t>جريدة الشروق - العدد 1619 - تاريخ 09 يوليو 2013</t>
  </si>
  <si>
    <t>جريدة الأهرام - العدد 46236 - تاريخ 09 يوليو 2013</t>
  </si>
  <si>
    <t>جريدة الأهرام - العدد 46328 - تاريخ 09 اكتوبر 2013</t>
  </si>
  <si>
    <t>جريدة الشروق - العدد 1772 - تاريخ 09 ديسمبر 2013</t>
  </si>
  <si>
    <t>جريدة الأهرام - العدد 46389 - تاريخ 09 ديسمبر 2013</t>
  </si>
  <si>
    <t>منشآت/أفراد لقوات جهات نظامية</t>
  </si>
  <si>
    <t>منشآت/أفراد لجهات قضائية</t>
  </si>
  <si>
    <t>منشآت تعليمية</t>
  </si>
  <si>
    <t>منشآت دينية</t>
  </si>
  <si>
    <t>مرافق مواصلات عامة</t>
  </si>
  <si>
    <t>منفذ الجميل الجمركي بحي الزهور</t>
  </si>
  <si>
    <t>منشآت/ممتلكات حكومية</t>
  </si>
  <si>
    <t>أخرى</t>
  </si>
  <si>
    <t>مرافق بنية تحتية</t>
  </si>
  <si>
    <t>أبعاد الواقعة الزمنية والمكانية</t>
  </si>
  <si>
    <t>موعد الهجوم</t>
  </si>
  <si>
    <t>اجراءات أو تفاصيل قانونية</t>
  </si>
  <si>
    <t>اتصال الواقعة جغرافيًا بمؤسسات تعليمية تعليمية</t>
  </si>
  <si>
    <t>أحداث داخل أو بمحيط منشآت تعليمية</t>
  </si>
  <si>
    <t>أحداث بعيدًا عن منشآت تعليمية</t>
  </si>
  <si>
    <t>سجون عمومية مناطق سجون</t>
  </si>
  <si>
    <t>أقسام ونقاط شرطية</t>
  </si>
  <si>
    <t>كمائن ودوريات أمنية</t>
  </si>
  <si>
    <t>مقار إدارية وخدمية</t>
  </si>
  <si>
    <t>أفراد تابعون لقوات جهات نظامية</t>
  </si>
  <si>
    <t>معسكرات وكتائب أمنية</t>
  </si>
  <si>
    <t>كمين أبو سيفين الأمني ببورسعيد</t>
  </si>
  <si>
    <t>أحداث بعيدًا عن منشآت جهات نظامية</t>
  </si>
  <si>
    <t>نوع الأسلحة المستخدمة</t>
  </si>
  <si>
    <t>تصنيف الخسائر البشرية</t>
  </si>
  <si>
    <t>تصنيف التلفيات المادية</t>
  </si>
  <si>
    <t>المحافظات المركزية</t>
  </si>
  <si>
    <t>مدن القناة</t>
  </si>
  <si>
    <t>المحافظات الحدودية</t>
  </si>
  <si>
    <t>محافظات الصعيد</t>
  </si>
  <si>
    <t>محافظات الدلتا</t>
  </si>
  <si>
    <t>متفجرات</t>
  </si>
  <si>
    <t>طلق ناري</t>
  </si>
  <si>
    <t>كمين أمني بالمنصورة</t>
  </si>
  <si>
    <t>لم يتم التوصل لحدوث خسائر بشرية</t>
  </si>
  <si>
    <t>وقائع شملت حالات قتل وإصابة وقبض</t>
  </si>
  <si>
    <t>وقائع شملت حالات قتل وإصابة</t>
  </si>
  <si>
    <t>وقائع شملت حالات قتل وقبض</t>
  </si>
  <si>
    <t>وقائع شملت حالات قتل</t>
  </si>
  <si>
    <t>وقائع شملت حالات إصابة وقبض</t>
  </si>
  <si>
    <t>وقائع شملت حالات إصابة</t>
  </si>
  <si>
    <t>وقائع شملت حالات قبض</t>
  </si>
  <si>
    <t>ممتلكات خاصة</t>
  </si>
  <si>
    <t>ممتلكات عامة</t>
  </si>
  <si>
    <t>لم يتم التوصل لحدوث خسائر مادية</t>
  </si>
  <si>
    <t>مصدر داخلي</t>
  </si>
  <si>
    <t>مصدر رسمي عبر جهات صحفية</t>
  </si>
  <si>
    <t>الإقليم الجغرافي</t>
  </si>
  <si>
    <t>نوع الجهة المستهدفة</t>
  </si>
  <si>
    <t>اتصال الواقعة بمنشآت جهات نظامية</t>
  </si>
  <si>
    <t>طلق ناري حي - سيارة</t>
  </si>
  <si>
    <t>قذائف</t>
  </si>
  <si>
    <t>دائرة الواقعة</t>
  </si>
  <si>
    <t>الاجمالي</t>
  </si>
  <si>
    <t>الإجمالي</t>
  </si>
  <si>
    <t>إسنا</t>
  </si>
  <si>
    <t>كوم إمبو</t>
  </si>
  <si>
    <t>خلفية الواقعة - نوع الواقعة</t>
  </si>
  <si>
    <t>خلفية الواقعة - نوع الجهة المستهدفة</t>
  </si>
  <si>
    <t>خلفية الواقعة - اتصال الواقعة بمنشآت جهات نظامية</t>
  </si>
  <si>
    <t>خلفية الواقعة - نوع الأسلحة المستخدمة</t>
  </si>
  <si>
    <t>خلفية الواقعة - تصنيف الخسائر البشرية</t>
  </si>
  <si>
    <t>خلفية الواقعة - تصنيف التلفيات المادية</t>
  </si>
  <si>
    <t>الإقليم الجغرافي - خلفية الواقعة</t>
  </si>
  <si>
    <t>الإقليم الجغرافي - نوع الواقعة</t>
  </si>
  <si>
    <t>الإقليم الجغرافي - نوع الجهة المستهدفة</t>
  </si>
  <si>
    <t>الإقليم الجغرافي - اتصال الواقعة بمنشآت جهات نظامية</t>
  </si>
  <si>
    <t>الإقليم الجغرافي - تصنيف الخسائر البشرية</t>
  </si>
  <si>
    <t>نوع الواقعة - نوع الجهة المستهدفة</t>
  </si>
  <si>
    <t>نوع الواقعة - اتصال الواقعة بمنشآت جهات نظامية</t>
  </si>
  <si>
    <t>نوع الواقعة - نوع الأسلحة المستخدمة</t>
  </si>
  <si>
    <t>نوع الواقعة - تصنيف الخسائر البشرية</t>
  </si>
  <si>
    <t>نوع الجهة المستهدفة - نوع الأسلحة المستخدمة</t>
  </si>
  <si>
    <t>نوع الجهة المستهدفة - تصنيف الخسائر البشرية</t>
  </si>
  <si>
    <t>اتصال الواقعة بمنشآت جهات نظامية - نوع الأسلحة المستخدمة</t>
  </si>
  <si>
    <t>اتصال الواقعة بمنشآت جهات نظامية - تصنيف الخسائر البشرية</t>
  </si>
  <si>
    <t>نوع الأسلحة المستخدمة - تصنيف الخسائر البشرية</t>
  </si>
  <si>
    <t>الإقليم الجغرافي - نوع الأسلحة المستخدمة</t>
  </si>
  <si>
    <t>محافظة الواقعة - تصنيف التلفيات المادية</t>
  </si>
  <si>
    <t>محافظة الواقعة - تصنيف الخسائر البشرية</t>
  </si>
  <si>
    <t>محافظة الواقعة - نوع الأسلحة المستخدمة</t>
  </si>
  <si>
    <t>محافظة الواقعة - اتصال الواقعة بمنشآت جهات نظامية</t>
  </si>
  <si>
    <t>محافظة الواقعة - نوع الجهة المستهدفة</t>
  </si>
  <si>
    <t>محافظة الواقعة - نوع الواقعة</t>
  </si>
  <si>
    <t>محافظة الواقعة - خلفية الواقعة</t>
  </si>
  <si>
    <t>نوع المصدر - خلفية الواقعة</t>
  </si>
  <si>
    <t>نوع المصدر - نوع الواقعة</t>
  </si>
  <si>
    <t>توزيع العمليات الإرهابية وفقًا لنوع المصدر الرئيسي لاعتماد الواقعة ونوع الواقعة</t>
  </si>
  <si>
    <t>توزيع العمليات الإرهابية وفقًا لنوع المصدر الرئيسي لاعتماد الواقعة وخلفية الواقعة</t>
  </si>
  <si>
    <t>ممتلكات عامة وخاصة</t>
  </si>
  <si>
    <t>توزيع العمليات الإرهابية وفقًا لمحافظة الواقعة وخلفية الواقعة</t>
  </si>
  <si>
    <t>توزيع العمليات الإرهابية وفقًا لمحافظة الواقعة ونوع الواقعة</t>
  </si>
  <si>
    <t>توزيع العمليات الإرهابية وفقًا لمحافظة الواقعة ونوع الجهة المستهدفة</t>
  </si>
  <si>
    <t>توزيع العمليات الإرهابية وفقًا لمحافظة الواقعة واتصال الواقعة بمنشآت جهات نظامية</t>
  </si>
  <si>
    <t>توزيع العمليات الإرهابية وفقًا لمحافظة الواقعة ونوع الأسلحة المستخدمة</t>
  </si>
  <si>
    <t>توزيع العمليات الإرهابية وفقًا لمحافظة الواقعة وتصنيف الخسائر البشرية</t>
  </si>
  <si>
    <t>توزيع العمليات الإرهابية وفقًا لمحافظة الواقعة وتصنيف التلفيات المادية</t>
  </si>
  <si>
    <t>توزيع العمليات الإرهابية وفقًا لخلفية الواقعة ونوع الواقعة</t>
  </si>
  <si>
    <t>توزيع العمليات الإرهابية وفقًا لخلفية الواقعة ونوع الجهة المستهدفة</t>
  </si>
  <si>
    <t>توزيع العمليات الإرهابية وفقًا لخلفية الواقعة واتصال الواقعة بمنشآت جهات نظامية</t>
  </si>
  <si>
    <t>توزيع العمليات الإرهابية وفقًا لخلفية الواقعة ونوع الأسلحة المستخدمة</t>
  </si>
  <si>
    <t>توزيع العمليات الإرهابية وفقًا لخلفية الواقعة وتصنيف الخسائر البشرية</t>
  </si>
  <si>
    <t>توزيع العمليات الإرهابية وفقًا لخلفية الواقعة وتصنيف التلفيات المادية</t>
  </si>
  <si>
    <t>توزيع العمليات الإرهابية وفقًا للإقليم الجغرافي وخلفية الواقعة</t>
  </si>
  <si>
    <t>توزيع العمليات الإرهابية وفقًا للإقليم الجغرافي ونوع الواقعة</t>
  </si>
  <si>
    <t>توزيع العمليات الإرهابية وفقًا للإقليم الجغرافي ونوع الجهة المستهدفة</t>
  </si>
  <si>
    <t>توزيع العمليات الإرهابية وفقًا للإقليم الجغرافي واتصال الواقعة بمنشآت جهات نظامية</t>
  </si>
  <si>
    <t>توزيع العمليات الإرهابية وفقًا للإقليم الجغرافي ونوع الأسلحة المستخدمة</t>
  </si>
  <si>
    <t>توزيع العمليات الإرهابية وفقًا للإقليم الجغرافي وتصنيف الخسائر البشرية</t>
  </si>
  <si>
    <t>توزيع العمليات الإرهابية وفقًا لنوع الواقعة ونوع الأسلحة المستخدمة</t>
  </si>
  <si>
    <t>توزيع العمليات الإرهابية وفقًا لنوع الجهة المستهدفة ونوع الأسلحة المستخدمة</t>
  </si>
  <si>
    <t>توزيع العمليات الإرهابية وفقًا لاتصال الواقعة بمنشآت جهات نظامية ونوع الأسلحة المستخدمة</t>
  </si>
  <si>
    <t>توزيع العمليات الإرهابية وفقًا لاتصال الواقعة بمنشآت جهات نظامية وتصنيف الخسائر البشرية</t>
  </si>
  <si>
    <t>توزيع العمليات الإرهابية وفقًا لنوع الأسلحة المستخدمة وتصنيف الخسائر البشرية</t>
  </si>
  <si>
    <t>توزيع العمليات الإرهابية وفقًا لنوع الواقعة ونوع الجهة المستهدفة</t>
  </si>
  <si>
    <t>توزيع العمليات الإرهابية وفقًا لنوع الواقعة واتصال الواقعة بمنشآت جهات نظامية</t>
  </si>
  <si>
    <t>توزيع العمليات الإرهابية وفقًا لنوع الواقعة و تصنيف الخسائر البشرية</t>
  </si>
  <si>
    <t>توزيع العمليات الإرهابية وفقًا لنوع الجهة المستهدفة و تصنيف الخسائر البشرية</t>
  </si>
  <si>
    <t>الجهات المستهدفة</t>
  </si>
  <si>
    <t>طلق ناري حي - سيارات دفع رباعي - قذائف آر بي جي</t>
  </si>
  <si>
    <t>طلق ناري حي - دراجة نارية</t>
  </si>
  <si>
    <t>طلق ناري حي - قذائف هاون - قذائف آر بي جي</t>
  </si>
  <si>
    <t>مجدي لمعي حبيب، مواطن قبطي من أبناء سيناء</t>
  </si>
  <si>
    <t>قذائف آر بي جي - قذائف صاروخية</t>
  </si>
  <si>
    <t>قسم شرطة القسيمة</t>
  </si>
  <si>
    <t>طلق ناري حي - أسلحة بيضاء</t>
  </si>
  <si>
    <t>طلق ناري حي - سيارة دفع رباعي</t>
  </si>
  <si>
    <t>سيارة - قذائف آر بي جي - عبوات ناسفة</t>
  </si>
  <si>
    <t>قنابل يدوية - طلق ناري حي</t>
  </si>
  <si>
    <t>دانات مدافع - عبوات ناسفة</t>
  </si>
  <si>
    <t>طلق ناري حي - قنبلة غاز</t>
  </si>
  <si>
    <t>قنبلتين - طلق ناري حي</t>
  </si>
  <si>
    <t>طلق ناري حي - طلق ناري خرطوش - قنابل يدوية</t>
  </si>
  <si>
    <t>استهداف سيارة تابعة للقوات المسلحة بطريق 36 الحربي</t>
  </si>
  <si>
    <t>هجوم مسلح على حاجز مطار العريش</t>
  </si>
  <si>
    <t>محاولة قنص ضابط أثناء تواجده بخدمته أعلى برج بقسم العريش ثان</t>
  </si>
  <si>
    <t>إطلاق آر بي جي وأعيرة نارية على قسم العريش</t>
  </si>
  <si>
    <t>حادث الهجوم على كمين سكر بشمال سيناء</t>
  </si>
  <si>
    <t>هجوم مسلح على المقار الأمنية ببئر العبد</t>
  </si>
  <si>
    <t>استهداف موكب وزير الداخلية السابق محمد إبراهيم</t>
  </si>
  <si>
    <t>مقتل جهادي خلال محاولته تفجير كمين لحفن</t>
  </si>
  <si>
    <t>طلق ناري حي - قذائف آر بي جي</t>
  </si>
  <si>
    <t>3 قذائف آر بي جي</t>
  </si>
  <si>
    <t>قذائف آر بي جي - قذائف هاون</t>
  </si>
  <si>
    <t>قذائف هاون - قذائف آر بي جي</t>
  </si>
  <si>
    <t>عبوات ناسفة - دراجة نارية</t>
  </si>
  <si>
    <t>نوع المصدر الرئيسي لاعتماد الواقعة</t>
  </si>
  <si>
    <t>رقم الواقعة في قواعد البيانات السابقة</t>
  </si>
  <si>
    <t>ملاحظات الباحث</t>
  </si>
  <si>
    <t>مصدر 8</t>
  </si>
  <si>
    <t>تفكيك</t>
  </si>
  <si>
    <t>البحر الأحمر</t>
  </si>
  <si>
    <t>سياسية - شمال سيناء - الشيخ زويد - الطريق الدولي الشيخ زويد رفح 05/01/2013</t>
  </si>
  <si>
    <t>سياسية - القاهرة - قصر النيل - جامعة الدول العربية 08/01/2013</t>
  </si>
  <si>
    <t>سياسية - القاهرة - مدينة بدر - طريق الروبيكي 11/01/2013</t>
  </si>
  <si>
    <t>سياسية - شمال سيناء - رفح - منفذ العوجة 11/01/2013</t>
  </si>
  <si>
    <t>سياسية ذات بعد طائفي - شمال سيناء - رفح - كنيسة الارثوذكسية بالمطلة 13/01/2013</t>
  </si>
  <si>
    <t>سياسية - شمال سيناء - العريش أول - منطقة المزرعة 04/02/2013</t>
  </si>
  <si>
    <t>سياسية ذات بعد طائفي - شمال سيناء - العريش ثالث - حي الزهور 22/02/2013</t>
  </si>
  <si>
    <t>سياسية - القاهرة - الأميرية - كمين بالاميرية 28/02/2013</t>
  </si>
  <si>
    <t>سياسية - الشرقية - الزقازيق ثان - مديرية أمن الشرقية 10/03/2013</t>
  </si>
  <si>
    <t>سياسية - شمال سيناء - نخل - طريق نخل 16/04/2013</t>
  </si>
  <si>
    <t>سياسية - الجيزة - البدرشين - طريق المريوطية 23/04/2013</t>
  </si>
  <si>
    <t>سياسية - شمال سيناء - الحسنة - منطقة جبلية بوسط سيناء 06/05/2013</t>
  </si>
  <si>
    <t>سياسية - شمال سيناء - العريش أول - كمين قرب ميناء العريش البحري 06/05/2013</t>
  </si>
  <si>
    <t>سياسية - شمال سيناء - العريش أول - قرية الوادي الاخضر - الطريق الدولي العريش - الشيخ زويد 16/05/2013</t>
  </si>
  <si>
    <t>سياسية - شمال سيناء - رفح - معسكر الأحراش 20/05/2013</t>
  </si>
  <si>
    <t>سياسية - شمال سيناء - رفح - الحدود المصرية - الفلسطينية 21/05/2013</t>
  </si>
  <si>
    <t>سياسية - الإسكندرية 22/05/2013</t>
  </si>
  <si>
    <t>سياسية - الإسكندرية - برج العرب - العامرية 26/05/2013</t>
  </si>
  <si>
    <t>سياسية - شمال سيناء - العريش أول - الريسة 02/06/2013</t>
  </si>
  <si>
    <t>سياسية - شمال سيناء - العريش أول 09/06/2013</t>
  </si>
  <si>
    <t>سياسية - شمال سيناء - جنوب العريش 20/06/2013</t>
  </si>
  <si>
    <t>سياسية - جنوب سيناء - سانت كاترين 26/06/2013</t>
  </si>
  <si>
    <t>سياسية - بورسعيد - المناخ - ميدان الشهداء 28/06/2013</t>
  </si>
  <si>
    <t>سياسية - شمال سيناء - الشيخ زويد - حاجز للجيش بجوار قرية الجورة 29/06/2013</t>
  </si>
  <si>
    <t>سياسية - شمال سيناء - وسط العريش 29/06/2013</t>
  </si>
  <si>
    <t>سياسية - القاهرة - البساتين 30/06/2013</t>
  </si>
  <si>
    <t>سياسية - المنيا - بندر المنيا - مديرية أمن المنيا 30/06/2013</t>
  </si>
  <si>
    <t>سياسية - شمال سيناء - العريش ثالث - كمين أمني بالقرب من مطار العريش 04/07/2013</t>
  </si>
  <si>
    <t>سياسية - شمال سيناء - الشيخ زويد - كمين الجورة 05/07/2013</t>
  </si>
  <si>
    <t>سياسية - شمال سيناء - العريش ثالث - مطار العريش 05/07/2013</t>
  </si>
  <si>
    <t>سياسية - شمال سيناء - العريش ثالث - المساعيد 05/07/2013</t>
  </si>
  <si>
    <t>سياسية ذات بعد طائفي - شمال سيناء - العريش ثالث - المساعيد 05/07/2013</t>
  </si>
  <si>
    <t>سياسية - شمال سيناء - العريش ثالث - كمين سكر 1 05/07/2013</t>
  </si>
  <si>
    <t>سياسية - شمال سيناء - العريش ثالث - كمين سكر 2 05/07/2013</t>
  </si>
  <si>
    <t>سياسية - شمال سيناء - العريش ثان - مستشفى العريش العام 05/07/2013</t>
  </si>
  <si>
    <t>سياسية - شمال سيناء - رفح - معسكر الأحراش 05/07/2013</t>
  </si>
  <si>
    <t>سياسية - شمال سيناء - رمانة - كمين المحاجر 05/07/2013</t>
  </si>
  <si>
    <t>سياسية - الجيزة - قسم الجيزة - ميدان النهضة 06/07/2013</t>
  </si>
  <si>
    <t>سياسية - الجيزة - كرداسة - كرداسة 06/07/2013</t>
  </si>
  <si>
    <t>سياسية - شمال سيناء - الشيخ زويد - نقطة جيش ساحل البحر - منطقة قبر عمير 06/07/2013</t>
  </si>
  <si>
    <t>سياسية - شمال سيناء - العريش أول - مديرية أمن شمال سيناء 06/07/2013</t>
  </si>
  <si>
    <t>سياسية ذات بعد طائفي - شمال سيناء - العريش ثالث - كنيسة مارمينا والبابا كيرلس 06/07/2013</t>
  </si>
  <si>
    <t>سياسية - شمال سيناء - رفح - كمين الماسورة 06/07/2013</t>
  </si>
  <si>
    <t>سياسية - شمال سيناء - رفح - كمين الصفا 06/07/2013</t>
  </si>
  <si>
    <t>سياسية - شمال سيناء - رفح - حاجز أمني بالأحراش 06/07/2013</t>
  </si>
  <si>
    <t>سياسية - شمال سيناء - رمانة - المحاجر 06/07/2013</t>
  </si>
  <si>
    <t>سياسية - شمال سيناء - قطاع الأمن المركزي في مدينة العريش 06/07/2013</t>
  </si>
  <si>
    <t>سياسية - شمال سيناء - الشيخ زويد - مدخل مدينة الشيخ زويد 07/07/2013</t>
  </si>
  <si>
    <t>سياسية - شمال سيناء - الشيخ زويد - حاجز أمني قرب مستشفى الشيخ زويد 07/07/2013</t>
  </si>
  <si>
    <t>سياسية - شمال سيناء - الشيخ زويد - حاجز أبوطويلة 07/07/2013</t>
  </si>
  <si>
    <t>سياسية - شمال سيناء - الشيخ زويد - ارتكاز الخروبة 07/07/2013</t>
  </si>
  <si>
    <t>سياسية - شمال سيناء - العريش أول - لحفن - جنوب العريش 07/07/2013</t>
  </si>
  <si>
    <t>سياسية - شمال سيناء - العريش ثالث - كمين غرناطة - شاطئ العريش 07/07/2013</t>
  </si>
  <si>
    <t>سياسية - شمال سيناء - العريش ثالث - مركز إطفاء العريش 07/07/2013</t>
  </si>
  <si>
    <t>سياسية - شمال سيناء - العريش ثالث - ارتكاز الزهور 07/07/2013</t>
  </si>
  <si>
    <t>سياسية - شمال سيناء - وسط العريش - موقف 08/07/2013</t>
  </si>
  <si>
    <t>سياسية - الجيزة - قسم الجيزة - كوبري الجامعة 09/07/2013</t>
  </si>
  <si>
    <t>سياسية ذات بعد طائفي - بورسعيد - المناخ - كنيسة مارمينا 09/07/2013</t>
  </si>
  <si>
    <t>سياسية - شمال سيناء - العريش أول - كمين بمنطقة الطويل 09/07/2013</t>
  </si>
  <si>
    <t>سياسية - الشرقية - فاقوس 10/07/2013</t>
  </si>
  <si>
    <t>سياسية - شمال سيناء - الشيخ زويد 10/07/2013</t>
  </si>
  <si>
    <t>سياسية - شمال سيناء - نخل - حاجز أمني بسدر حيطان 10/07/2013</t>
  </si>
  <si>
    <t>سياسية ذات بعد طائفي - شمال سيناء - الشيخ زويد 11/07/2013</t>
  </si>
  <si>
    <t>سياسية - الإسماعيلية - الإسماعيلية ثالث - قسم شرطة ثالث الإسماعيلية 12/07/2013</t>
  </si>
  <si>
    <t>سياسية - الإسماعيلية - الإسماعيلية ثالث - كوبري السلام 12/07/2013</t>
  </si>
  <si>
    <t>سياسية - الأقصر - أسنا - قرية الهنادي 12/07/2013</t>
  </si>
  <si>
    <t>سياسية - شمال سيناء - العريش أول 12/07/2013</t>
  </si>
  <si>
    <t>سياسية - شمال سيناء - العريش أول - حراسات استراحة كبار الزوار 12/07/2013</t>
  </si>
  <si>
    <t>سياسية - شمال سيناء - العريش ثالث - حاجز منطقة المرحلة الرابعة السكنية - طريق المطار 12/07/2013</t>
  </si>
  <si>
    <t>سياسية - شمال سيناء - العريش ثان 12/07/2013</t>
  </si>
  <si>
    <t>سياسية - شمال سيناء - رمانة - المحاجر 12/07/2013</t>
  </si>
  <si>
    <t>سياسية - شمال سيناء - العريش ثالث - حاجز أمني قرب مطار العريش 13/07/2013</t>
  </si>
  <si>
    <t>سياسية - شمال سيناء - العريش ثالث - حاجز أبوسكر 13/07/2013</t>
  </si>
  <si>
    <t>سياسية - شمال سيناء - رفح - حاجز أمني مكلف بحماية ديوان مجلس مدينة رفح 13/07/2013</t>
  </si>
  <si>
    <t>سياسية - شمال سيناء - رمانة - حاجز المحاجر 13/07/2013</t>
  </si>
  <si>
    <t>سياسية - أسوان - إدفو - كمين السباعية 14/07/2013</t>
  </si>
  <si>
    <t>سياسية - شمال سيناء - الشيخ زويد - المراجعه 14/07/2013</t>
  </si>
  <si>
    <t>سياسية - شمال سيناء - الشيخ زويد - قرب محطة كهرباء الشيخ زويد 14/07/2013</t>
  </si>
  <si>
    <t>سياسية - شمال سيناء - العريش أول - قسم شرطة العريش اول 14/07/2013</t>
  </si>
  <si>
    <t>سياسية - شمال سيناء - العريش ثان - كرم القواديس 14/07/2013</t>
  </si>
  <si>
    <t>سياسية - الشرقية - أبو حماد - القرين 15/07/2013</t>
  </si>
  <si>
    <t>سياسية - شمال سيناء - الشيخ زويد - أبو طويلة 15/07/2013</t>
  </si>
  <si>
    <t>سياسية - شمال سيناء - العريش أول - قرية الوفاق 15/07/2013</t>
  </si>
  <si>
    <t>سياسية - شمال سيناء - العريش ثالث - المنطقة الواقعة بين مطار العريش وحاجز الحفن الأمني 15/07/2013</t>
  </si>
  <si>
    <t>سياسية - شمال سيناء - القسيمة - قسم شرطة القسيمة 15/07/2013</t>
  </si>
  <si>
    <t>سياسية - شمال سيناء - رفح - قرب الحدود المصرية 15/07/2013</t>
  </si>
  <si>
    <t>سياسية - شمال سيناء - الشيخ زويد - نقطة لحرس الحدود 16/07/2013</t>
  </si>
  <si>
    <t>سياسية - شمال سيناء - العريش ثالث - منطقة أبوسكر 16/07/2013</t>
  </si>
  <si>
    <t>سياسية - شمال سيناء - العريش رابع - نقطة الميدان بالطريق الساحلي 16/07/2013</t>
  </si>
  <si>
    <t>سياسية - شمال سيناء - رفح - الصفا 16/07/2013</t>
  </si>
  <si>
    <t>سياسية - شمال سيناء - العريش ثالث - قسم شرطة العريش ثالث 17/07/2013</t>
  </si>
  <si>
    <t>سياسية - شمال سيناء - رفح 17/07/2013</t>
  </si>
  <si>
    <t>سياسية - شمال سيناء - رفح - مبنى مهجور بجوار مستشفى رفح 17/07/2013</t>
  </si>
  <si>
    <t>سياسية - شمال سيناء - الشيخ زويد - قسم شرطة الشيخ زويد 18/07/2013</t>
  </si>
  <si>
    <t>سياسية - شمال سيناء - العريش أول - العبور - معسكر أمن مركزي 18/07/2013</t>
  </si>
  <si>
    <t>سياسية - شمال سيناء - العريش أول - العبور 18/07/2013</t>
  </si>
  <si>
    <t>سياسية - شمال سيناء - العريش ثالث - أمام قسم شرطة العريش ثالث 18/07/2013</t>
  </si>
  <si>
    <t>سياسية - شمال سيناء - العريش ثالث - الزهور 18/07/2013</t>
  </si>
  <si>
    <t>سياسية - شمال سيناء - العريش أول - كمين الريسة 19/07/2013</t>
  </si>
  <si>
    <t>سياسية - شمال سيناء - العريش ثان - نقطة تفتيش بغرناطة 19/07/2013</t>
  </si>
  <si>
    <t>سياسية - شمال سيناء - العريش ثان - قسم شرطة العريش ثان 19/07/2013</t>
  </si>
  <si>
    <t>سياسية - شمال سيناء - رفح - كمين الصفا - الطريق الدائري 19/07/2013</t>
  </si>
  <si>
    <t>سياسية - شمال سيناء - رمانة - حي الكرامة 19/07/2013</t>
  </si>
  <si>
    <t>سياسية - الإسماعيلية - أبو صوير - قسم شرطة أبو صوير 20/07/2013</t>
  </si>
  <si>
    <t>سياسية - شمال سيناء - العريش أول - كمين الريسة 20/07/2013</t>
  </si>
  <si>
    <t>سياسية - شمال سيناء - العريش أول - قسم شرطة العريش اول 20/07/2013</t>
  </si>
  <si>
    <t>سياسية - شمال سيناء - العريش أول - حي المرحلة 20/07/2013</t>
  </si>
  <si>
    <t>سياسية - شمال سيناء - العريش أول - حي العبور 20/07/2013</t>
  </si>
  <si>
    <t>سياسية - شمال سيناء - العريش أول - حي الرائد العربي 20/07/2013</t>
  </si>
  <si>
    <t>سياسية - شمال سيناء - العريش أول - الكتيبة 101 20/07/2013</t>
  </si>
  <si>
    <t>سياسية - شمال سيناء - العريش ثان - مبنى المصنوعات القديم أمام قسم شرطة العريش ثان 20/07/2013</t>
  </si>
  <si>
    <t>سياسية - شمال سيناء - رفح - حي الصفا 20/07/2013</t>
  </si>
  <si>
    <t>سياسية - شمال سيناء - الشيخ زويد - حاجز الخروبة 21/07/2013</t>
  </si>
  <si>
    <t>سياسية - شمال سيناء - رفح - معسكر الأمن المركزي بالصفا 21/07/2013</t>
  </si>
  <si>
    <t>سياسية - شمال سيناء - العريش أول - المزارع 22/07/2013</t>
  </si>
  <si>
    <t>سياسية - شمال سيناء - العريش أول - المالح 22/07/2013</t>
  </si>
  <si>
    <t>سياسية - شمال سيناء - العريش أول - قسم شرطة العريش اول 22/07/2013</t>
  </si>
  <si>
    <t>سياسية - شمال سيناء - العريش أول - مبنى الرقابة الادارية 22/07/2013</t>
  </si>
  <si>
    <t>سياسية - شمال سيناء - العريش أول - برج التأمين لإذاعة شمال سيناء المحلية 22/07/2013</t>
  </si>
  <si>
    <t>سياسية - شمال سيناء - العريش أول - كمين الريسة الأمني 22/07/2013</t>
  </si>
  <si>
    <t>سياسية - شمال سيناء - العريش ثالث - قسم شرطة العريش ثالث 22/07/2013</t>
  </si>
  <si>
    <t>سياسية - شمال سيناء - العريش ثالث - حاجز أبوسكر 22/07/2013</t>
  </si>
  <si>
    <t>سياسية - شمال سيناء - العريش ثالث - حاجز مطار العريش 22/07/2013</t>
  </si>
  <si>
    <t>سياسية - شمال سيناء - العريش ثالث - أمام قسم العريش ثالث 22/07/2013</t>
  </si>
  <si>
    <t>سياسية - شمال سيناء - العريش ثان - قسم شرطة العريش ثان 22/07/2013</t>
  </si>
  <si>
    <t>سياسية - شمال سيناء - العريش ثان - المساعيد - حراسة نادي ضباط الشرطة 22/07/2013</t>
  </si>
  <si>
    <t>سياسية - شمال سيناء - العريش ثان - بنك العريش 22/07/2013</t>
  </si>
  <si>
    <t>سياسية - شمال سيناء - رفح - الطريق الدولي العريش رفح الخروبه 22/07/2013</t>
  </si>
  <si>
    <t>سياسية - شمال سيناء - رفح - معسكر الأحراش 22/07/2013</t>
  </si>
  <si>
    <t>سياسية - شمال سيناء - رفح - الساحة الرياضية برفح 22/07/2013</t>
  </si>
  <si>
    <t>سياسية - شمال سيناء - رفح 22/07/2013</t>
  </si>
  <si>
    <t>سياسية - الجيزة - قسم الجيزة - نقطة شرطة عسكرية بجوار مسجد الاستقامة 23/07/2013</t>
  </si>
  <si>
    <t>سياسية - الدقهلية - المنصورة أول - مديرية أمن الدقهلية 23/07/2013</t>
  </si>
  <si>
    <t>سياسية - شمال سيناء - الشيخ زويد 23/07/2013</t>
  </si>
  <si>
    <t>سياسية - شمال سيناء - العريش أول - حي العبور 23/07/2013</t>
  </si>
  <si>
    <t>سياسية - شمال سيناء - العريش أول 23/07/2013</t>
  </si>
  <si>
    <t>سياسية - شمال سيناء - العريش ثالث - قسم شرطة العريش ثالث 23/07/2013</t>
  </si>
  <si>
    <t>سياسية - شمال سيناء - العريش ثالث - ساحة رياضية تابعة للقوات المسلحة بجي الزهور 23/07/2013</t>
  </si>
  <si>
    <t>سياسية - شمال سيناء - العريش أول - برج التأمين لإذاعة شمال سيناء المحلية 24/07/2013</t>
  </si>
  <si>
    <t>سياسية - شمال سيناء - العريش أول 24/07/2013</t>
  </si>
  <si>
    <t>سياسية - شمال سيناء - العريش أول - منتجع بالم بلازا المخصص لاستراحة ضباط الشرطة 24/07/2013</t>
  </si>
  <si>
    <t>سياسية - شمال سيناء - العريش ثالث - منطقة السبيل 24/07/2013</t>
  </si>
  <si>
    <t>سياسية - شمال سيناء - العريش ثالث 24/07/2013</t>
  </si>
  <si>
    <t>سياسية - شمال سيناء - العريش ثالث - نقطة تأمين خزان مياه العريش 24/07/2013</t>
  </si>
  <si>
    <t>سياسية - شمال سيناء - العريش ثالث - كمين أبوسكر 24/07/2013</t>
  </si>
  <si>
    <t>سياسية - شمال سيناء - العريش ثالث - حي الزهور 24/07/2013</t>
  </si>
  <si>
    <t>سياسية - شمال سيناء - العريش ثالث - جنوب العريش 24/07/2013</t>
  </si>
  <si>
    <t>سياسية - شمال سيناء - العريش ثان - قسم شرطة العريش ثان 24/07/2013</t>
  </si>
  <si>
    <t>سياسية - شمال سيناء - الشيخ زويد - كمين الشلاق 25/07/2013</t>
  </si>
  <si>
    <t>سياسية - شمال سيناء - الشيخ زويد - حاجز أمني بالقرب مستشفى الشيخ زويد 25/07/2013</t>
  </si>
  <si>
    <t>سياسية - شمال سيناء - الشيخ زويد - قرية الجورة 25/07/2013</t>
  </si>
  <si>
    <t>سياسية - شمال سيناء - الشيخ زويد - حي الكوثر 25/07/2013</t>
  </si>
  <si>
    <t>سياسية - القاهرة - مصر الجديدة - محكمة مصر الجديدة 26/07/2013</t>
  </si>
  <si>
    <t>سياسية - شمال سيناء - الشيخ زويد - كمين الجورة 26/07/2013</t>
  </si>
  <si>
    <t>سياسية - شمال سيناء - الشيخ زويد - حي الكوثر - ارتكاز أمني ملاصق لمصلحة الضرائب 26/07/2013</t>
  </si>
  <si>
    <t>سياسية - شمال سيناء - الشيخ زويد - قسم شرطة الشيخ زويد 26/07/2013</t>
  </si>
  <si>
    <t>سياسية - شمال سيناء - الشيخ زويد 26/07/2013</t>
  </si>
  <si>
    <t>سياسية - شمال سيناء - العريش أول - كمين أبوطويلة 26/07/2013</t>
  </si>
  <si>
    <t>سياسية - شمال سيناء - العريش ثالث - ارتكاز الزهور 26/07/2013</t>
  </si>
  <si>
    <t>سياسية - شمال سيناء - العريش ثالث - المستشفى العسكري بالعريش 26/07/2013</t>
  </si>
  <si>
    <t>سياسية - شمال سيناء - العريش ثان - ميناء العريش البحري 26/07/2013</t>
  </si>
  <si>
    <t>سياسية - شمال سيناء - رفح - الأحراش 26/07/2013</t>
  </si>
  <si>
    <t>سياسية - شمال سيناء - العريش ثان - قسم شرطة العريش ثان 27/07/2013</t>
  </si>
  <si>
    <t>سياسية - شمال سيناء - العريش أول - مديرية أمن شمال سيناء 28/07/2013</t>
  </si>
  <si>
    <t>سياسية - شمال سيناء - العريش أول 28/07/2013</t>
  </si>
  <si>
    <t>سياسية - شمال سيناء - العريش ثالث - كمين أمني أمام البنك الأهلي 28/07/2013</t>
  </si>
  <si>
    <t>سياسية - شمال سيناء - العريش ثالث - قسم شرطة العريش ثالث 28/07/2013</t>
  </si>
  <si>
    <t>سياسية - شمال سيناء - العريش ثالث - حاجز أمني قرب مطار العريش 28/07/2013</t>
  </si>
  <si>
    <t>سياسية - شمال سيناء - مقر النيابة العسكرية 28/07/2013</t>
  </si>
  <si>
    <t>سياسية - الإسكندرية - المنتزه أول - حضانو بشارع خليل حمادة 29/07/2013</t>
  </si>
  <si>
    <t>سياسية - شمال سيناء - الشيخ زويد - قسم شرطة الشيخ زويد 29/07/2013</t>
  </si>
  <si>
    <t>سياسية - شمال سيناء - العريش أول - إدارة الدفاع المدني بالعريش 29/07/2013</t>
  </si>
  <si>
    <t>سياسية - شمال سيناء - العريش ثالث - مطار العريش 29/07/2013</t>
  </si>
  <si>
    <t>سياسية - شمال سيناء - العريش ثالث - قسم شرطة العريش ثالث 29/07/2013</t>
  </si>
  <si>
    <t>سياسية - شمال سيناء - رفح - معسكر للجيش بمنطقة الساحة الرياضية 29/07/2013</t>
  </si>
  <si>
    <t>سياسية - شمال سيناء - رفح - الأحراش 29/07/2013</t>
  </si>
  <si>
    <t>سياسية - شمال سيناء - رفح - الماسورة 29/07/2013</t>
  </si>
  <si>
    <t>سياسية - شمال سيناء - العريش ثالث - ش الخزان 30/07/2013</t>
  </si>
  <si>
    <t>سياسية - شمال سيناء - رفح - معسكر الأمن الأحراش 30/07/2013</t>
  </si>
  <si>
    <t>سياسية - سوهاج - البلينا - مقابر 31/07/2013</t>
  </si>
  <si>
    <t>سياسية - شمال سيناء - رفح - الصفا 31/07/2013</t>
  </si>
  <si>
    <t>سياسية - شمال سيناء - العريش ثالث - نقطة تأمين فندق سينا صن 01/08/2013</t>
  </si>
  <si>
    <t>سياسية - شمال سيناء - جنوب غرب العريش - طريق العريش 01/08/2013</t>
  </si>
  <si>
    <t>سياسية - شمال سيناء - العريش أول - ضاحية السلام 02/08/2013</t>
  </si>
  <si>
    <t>سياسية - شمال سيناء - العريش ثالث - قسم شرطة العريش ثالث 02/08/2013</t>
  </si>
  <si>
    <t>سياسية - شمال سيناء - العريش ثالث - نقطة تأمين فندق سينا صن 02/08/2013</t>
  </si>
  <si>
    <t>سياسية - شمال سيناء - منطقة شاليهات عثماثون 02/08/2013</t>
  </si>
  <si>
    <t>سياسية - شمال سيناء - نخل 02/08/2013</t>
  </si>
  <si>
    <t>سياسية - شمال سيناء - العريش أول - مبنى المطافئ 03/08/2013</t>
  </si>
  <si>
    <t>سياسية - شمال سيناء - العريش ثالث - قسم شرطة العريش ثالث 03/08/2013</t>
  </si>
  <si>
    <t>سياسية - شمال سيناء - ارتكاز أمني عند ساحل مدينة العريش 03/08/2013</t>
  </si>
  <si>
    <t>سياسية - شمال سيناء - منطقة شاليهات عثماثون 03/08/2013</t>
  </si>
  <si>
    <t>سياسية - شمال سيناء - إدارة محمية مدينة العريش 03/08/2013</t>
  </si>
  <si>
    <t>سياسية - شمال سيناء - نقطة أمنية تابعة لحرس الحدود 03/08/2013</t>
  </si>
  <si>
    <t>سياسية ذات بعد طائفي - شمال سيناء - الشيخ زويد - منطقة المغارة 04/08/2013</t>
  </si>
  <si>
    <t>سياسية - شمال سيناء - العريش أول - ارتكاز أمني - المساعيد 04/08/2013</t>
  </si>
  <si>
    <t>سياسية - شمال سيناء - العريش ثان - قسم شرطة العريش ثان 04/08/2013</t>
  </si>
  <si>
    <t>سياسية ذات بعد طائفي - شمال سيناء - بئر العبد - ضريح الشيخ سليم الشريف - المزار 04/08/2013</t>
  </si>
  <si>
    <t>سياسية - القليوبية - شبرا الخيمة أول - مستشفى ناصر العام 05/08/2013</t>
  </si>
  <si>
    <t>سياسية - شمال سيناء - العريش أول - قوات تأمين نادي الشرطة 05/08/2013</t>
  </si>
  <si>
    <t>سياسية - شمال سيناء - العريش ثالث - نادي ضباط الجيش بالعريش 05/08/2013</t>
  </si>
  <si>
    <t>سياسية - شمال سيناء - العريش أول - مقر إذاعة شمال سيناء - المساعيد 06/08/2013</t>
  </si>
  <si>
    <t>سياسية - شمال سيناء - العريش ثالث - البنك الأهلي - ميدان المالح 06/08/2013</t>
  </si>
  <si>
    <t>سياسية - شمال سيناء - العريش ثالث - نادي ضباط الجيش بالعريش 06/08/2013</t>
  </si>
  <si>
    <t>سياسية - شمال سيناء - العريش ثالث - نقطة تأمين فندق سينا صن 06/08/2013</t>
  </si>
  <si>
    <t>سياسية - شمال سيناء - العريش ثان - ميناء العريش البحري 06/08/2013</t>
  </si>
  <si>
    <t>سياسية - شمال سيناء - رفح - مقر الاستخبارات العسكرية 06/08/2013</t>
  </si>
  <si>
    <t>سياسية - شمال سيناء - احد الفنادق بالعريش 06/08/2013</t>
  </si>
  <si>
    <t>سياسية - شمال سيناء - العريش أول - ضاحية السلام 07/08/2013</t>
  </si>
  <si>
    <t>سياسية - شمال سيناء - العريش ثالث - الفواخرية 07/08/2013</t>
  </si>
  <si>
    <t>سياسية - شمال سيناء - العريش ثالث - المساعيد - الطريق الدائري - كمين أمني 07/08/2013</t>
  </si>
  <si>
    <t>سياسية - شمال سيناء - العريش ثالث - المساعيد - معسكر قوات الأمن المركزي 07/08/2013</t>
  </si>
  <si>
    <t>سياسية - القليوبية - شبرا الخيمة أول - ش مستشفى ناصر العام 08/08/2013</t>
  </si>
  <si>
    <t>سياسية - القليوبية - شبين القناطر - قرية الشوبك 11/08/2013</t>
  </si>
  <si>
    <t>سياسية - شمال سيناء - الشيخ زويد - قرية الخروبة 11/08/2013</t>
  </si>
  <si>
    <t>سياسية - شمال سيناء - العريش أول - شرق العريش - أمام نادي أبوصقل الرياضي 11/08/2013</t>
  </si>
  <si>
    <t>سياسية - شمال سيناء - العريش ثالث - مقر الرقابة الادارية 11/08/2013</t>
  </si>
  <si>
    <t>سياسية - شمال سيناء - العريش ثان - قسم شرطة العريش ثان 11/08/2013</t>
  </si>
  <si>
    <t>سياسية - شمال سيناء - العريش ثالث - قسم شرطة العريش ثالث 13/08/2013</t>
  </si>
  <si>
    <t>سياسية - شمال سيناء - العريش ثان - استراحة كبار الزوار - بالقرب من قسم شرطة العريش ثان 13/08/2013</t>
  </si>
  <si>
    <t>سياسية - شمال سيناء - العريش ثان - قسم شرطة العريش ثان 13/08/2013</t>
  </si>
  <si>
    <t>سياسية - شمال سيناء - العريش ثان - نقطة حراسة الحدود - منطقة غرناطة 13/08/2013</t>
  </si>
  <si>
    <t>سياسية - شمال سيناء - العريش ثان - فندق زهرة سيناء استراحة افراد الشرطة 13/08/2013</t>
  </si>
  <si>
    <t>سياسية - الجيزة - كرداسة - قسم شرطة كرداسة 14/08/2013</t>
  </si>
  <si>
    <t>سياسية - القليوبية - شبرا الخيمة أول - مبنى الإدارة العامة للبحث الجنائي 14/08/2013</t>
  </si>
  <si>
    <t>سياسية - الشرقية - الحسينية - طريق الاسماعيلية - الزقازيق 14/08/2013</t>
  </si>
  <si>
    <t>سياسية - الإسماعيلية - أبو صوير - مفارق أبو صوير 14/08/2013</t>
  </si>
  <si>
    <t>سياسية - شمال سيناء - الشيخ زويد - الكوثر - تمركز أمني أمام مقر الضرائب العامة 14/08/2013</t>
  </si>
  <si>
    <t>سياسية - شمال سيناء - الشيخ زويد - قسم شرطة الشيخ زويد 14/08/2013</t>
  </si>
  <si>
    <t>سياسية - شمال سيناء - الشيخ زويد - قرية وادي العمر - نقطة جيش 14/08/2013</t>
  </si>
  <si>
    <t>سياسية - شمال سيناء - العريش ثالث - نقطة مرور على الطريق الدولي 14/08/2013</t>
  </si>
  <si>
    <t>سياسية ذات بعد طائفي - شمال سيناء - العريش ثالث - كنيسة مار جرجس 14/08/2013</t>
  </si>
  <si>
    <t>سياسية - شمال سيناء - العريش ثالث - قسم شرطة العريش ثالث 14/08/2013</t>
  </si>
  <si>
    <t>سياسية - شمال سيناء - العريش ثان - قسم شرطة العريش ثان 14/08/2013</t>
  </si>
  <si>
    <t>سياسية - شمال سيناء - مقر النيابة العسكرية 14/08/2013</t>
  </si>
  <si>
    <t>سياسية - شمال سيناء - العريش 14/08/2013</t>
  </si>
  <si>
    <t>سياسية - شمال سيناء - مبنى النيابة العسكريه 14/08/2013</t>
  </si>
  <si>
    <t>سياسية - الجيزة - الطالبية - المريوطية 15/08/2013</t>
  </si>
  <si>
    <t>سياسية - القليوبية - الخانكة - نقطة شرطة أبو زعبل 15/08/2013</t>
  </si>
  <si>
    <t>سياسية - القليوبية - القناطر الخيرية - باسوس 15/08/2013</t>
  </si>
  <si>
    <t>سياسية - القليوبية - شبرا الخيمة ثان - مسطرد 15/08/2013</t>
  </si>
  <si>
    <t>سياسية - الإسماعيلية - القنطرة غرب - كوبري السلام - الإسماعيلية 15/08/2013</t>
  </si>
  <si>
    <t>سياسية - شمال سيناء - الشيخ زويد - قسم شرطة الشيخ زويد 15/08/2013</t>
  </si>
  <si>
    <t>سياسية - شمال سيناء - الشيخ زويد - الطريق الدولي 15/08/2013</t>
  </si>
  <si>
    <t>سياسية - شمال سيناء - الشيخ زويد - الكوثر 15/08/2013</t>
  </si>
  <si>
    <t>سياسية - شمال سيناء - العريش أول - نادي ضباط الشرطة 15/08/2013</t>
  </si>
  <si>
    <t>سياسية - شمال سيناء - العريش أول - مديرية أمن شمال سيناء 15/08/2013</t>
  </si>
  <si>
    <t>سياسية - شمال سيناء - العريش ثالث - حي السمران 15/08/2013</t>
  </si>
  <si>
    <t>سياسية - شمال سيناء - العريش ثالث - السكري - الطريق الدائري 15/08/2013</t>
  </si>
  <si>
    <t>سياسية - شمال سيناء - العريش ثالث - المساعيد - مبنى الارسال الإذاعي 15/08/2013</t>
  </si>
  <si>
    <t>سياسية - شمال سيناء - العريش ثالث - كمين أبو سكر 15/08/2013</t>
  </si>
  <si>
    <t>سياسية - شمال سيناء - العريش ثان - ارتكاز حماية ديوان عام المحافظة 15/08/2013</t>
  </si>
  <si>
    <t>سياسية - شمال سيناء - العريش ثان - قسم شرطة العريش ثان 15/08/2013</t>
  </si>
  <si>
    <t>سياسية - شمال سيناء - القسيمة - نقطة اتصال تابعة للجيش خالية - قرب منفذ العوجة 15/08/2013</t>
  </si>
  <si>
    <t>سياسية - شمال سيناء - رفح - معسكر الأحراش 15/08/2013</t>
  </si>
  <si>
    <t>سياسية - شمال سيناء - رفح - كمين الصفا 15/08/2013</t>
  </si>
  <si>
    <t>سياسية - شمال سيناء - رفح 15/08/2013</t>
  </si>
  <si>
    <t>سياسية - القاهرة - القاهرة الجديدة ثالث - الميراج - كمين أمني 16/08/2013</t>
  </si>
  <si>
    <t>سياسية - الشرقية - ههيا - قرية العدوه 16/08/2013</t>
  </si>
  <si>
    <t>سياسية ذات بعد طائفي - سوهاج - طما - قرية شطورة 16/08/2013</t>
  </si>
  <si>
    <t>سياسية ذات بعد طائفي - سوهاج - طهطا - كنيسة أبوحلقة 16/08/2013</t>
  </si>
  <si>
    <t>سياسية - شمال سيناء - العريش أول - العبور 16/08/2013</t>
  </si>
  <si>
    <t>سياسية - شمال سيناء - العريش أول - مبنى الضرائب 16/08/2013</t>
  </si>
  <si>
    <t>سياسية - شمال سيناء - العريش ثالث - معسكر قوات الأمن بالعريش - الكتيبة 101 16/08/2013</t>
  </si>
  <si>
    <t>سياسية - شمال سيناء - بئر العبد - مبنى الحماية المدنية 16/08/2013</t>
  </si>
  <si>
    <t>سياسية - شمال سيناء - رمانة - المحاجر 16/08/2013</t>
  </si>
  <si>
    <t>سياسية - شمال سيناء - رمانة - قسم شرطة رمانه 16/08/2013</t>
  </si>
  <si>
    <t>سياسية - مرسى مطروح - مطروح - مبنى نيابة مطروح العسكرية 16/08/2013</t>
  </si>
  <si>
    <t>سياسية - الإسكندرية - المنتزه أول - كورنيش الإسكندرية - فندق المحروسة 17/08/2013</t>
  </si>
  <si>
    <t>سياسية - شمال سيناء - الشيخ زويد 17/08/2013</t>
  </si>
  <si>
    <t>سياسية - شمال سيناء - العريش أول - ديوان عام محافظة شمال سيناء 17/08/2013</t>
  </si>
  <si>
    <t>سياسية - شمال سيناء - العريش أول - مديرية أمن شمال سيناء 17/08/2013</t>
  </si>
  <si>
    <t>سياسية - شمال سيناء - العريش أول - منتجع بالم بلازا المخصص لاستراحة ضباط الشرطة 17/08/2013</t>
  </si>
  <si>
    <t>سياسية - شمال سيناء - العريش أول - العريش - نادي الشرطة 17/08/2013</t>
  </si>
  <si>
    <t>سياسية - شمال سيناء - العريش أول - قطاع كهرباء العريش 17/08/2013</t>
  </si>
  <si>
    <t>سياسية - شمال سيناء - العريش ثالث - قسم شرطة العريش ثالث 17/08/2013</t>
  </si>
  <si>
    <t>سياسية - شمال سيناء - العريش ثالث - مديرية الزراعه 17/08/2013</t>
  </si>
  <si>
    <t>سياسية - شمال سيناء - العريش ثالث - مديرية الشئون الاجتماعية 17/08/2013</t>
  </si>
  <si>
    <t>سياسية - شمال سيناء - العريش ثالث - نادي ضباط القوات المسلحة 17/08/2013</t>
  </si>
  <si>
    <t>سياسية - شمال سيناء - العريش ثان - قسم شرطة العريش ثان 17/08/2013</t>
  </si>
  <si>
    <t>سياسية - شمال سيناء - بئر العبد 17/08/2013</t>
  </si>
  <si>
    <t>سياسية - شمال سيناء - رفح 17/08/2013</t>
  </si>
  <si>
    <t>سياسية - شمال سيناء - نخل 17/08/2013</t>
  </si>
  <si>
    <t>سياسية - شمال سيناء - نخل - قسم شرطة نخل 17/08/2013</t>
  </si>
  <si>
    <t>سياسية - الإسماعيلية - القصاصين - الدواويس - كمين أمني 18/08/2013</t>
  </si>
  <si>
    <t>سياسية - شمال سيناء - الحسنة - القسيمة 18/08/2013</t>
  </si>
  <si>
    <t>سياسية - شمال سيناء - العريش ثالث 18/08/2013</t>
  </si>
  <si>
    <t>سياسية - شمال سيناء - العريش ثالث - طرق مطار العريش 18/08/2013</t>
  </si>
  <si>
    <t>سياسية - شمال سيناء - العريش ثالث - معسكر قوات الأمن المركزي بالقرب من مطار العريش 18/08/2013</t>
  </si>
  <si>
    <t>سياسية - شمال سيناء - رمانة - المحاجر 18/08/2013</t>
  </si>
  <si>
    <t>سياسية - شمال سيناء - العريش أول - السجن المركزي 19/08/2013</t>
  </si>
  <si>
    <t>سياسية - شمال سيناء - العريش أول - مقر المحكمة 19/08/2013</t>
  </si>
  <si>
    <t>سياسية - شمال سيناء - العريش أول - إدارة مرور شمال سيناء 19/08/2013</t>
  </si>
  <si>
    <t>سياسية - شمال سيناء - العريش ثالث - العريش - البنك الأهلي 19/08/2013</t>
  </si>
  <si>
    <t>سياسية - شمال سيناء - العريش ثالث - مبنى الرقابة الإدارية بالعريش 19/08/2013</t>
  </si>
  <si>
    <t>سياسية - شمال سيناء - العريش ثالث - البنك الأهلي - العريش 19/08/2013</t>
  </si>
  <si>
    <t>سياسية - شمال سيناء - رفح - مقر الاستخبارات العسكرية 19/08/2013</t>
  </si>
  <si>
    <t>سياسية - شمال سيناء - رفح 19/08/2013</t>
  </si>
  <si>
    <t>سياسية - بورسعيد - طريق الشاحنات 20/08/2013</t>
  </si>
  <si>
    <t>سياسية ذات بعد طائفي - أسيوط - القوصية - دير المحرق 20/08/2013</t>
  </si>
  <si>
    <t>سياسية - الجيزة - قسم الجيزة - كلية هندسة 22/08/2013</t>
  </si>
  <si>
    <t>سياسية - الإسماعيلية - أبو صوير - طريق بورسعيد الصحراوي 22/08/2013</t>
  </si>
  <si>
    <t>سياسية - شمال سيناء - العريش أول - ارتكاز أمني قرب محطة فرعية لانبوب الغاز العربي 22/08/2013</t>
  </si>
  <si>
    <t>سياسية - شمال سيناء - العريش ثالث - ارتكاز أمني لتأمين مبنى الارسال الإذاعي 22/08/2013</t>
  </si>
  <si>
    <t>سياسية - شمال سيناء - رفح - سيدوت 22/08/2013</t>
  </si>
  <si>
    <t>سياسية - شمال سيناء - رفح - ميدان الماسورة - مسجد 22/08/2013</t>
  </si>
  <si>
    <t>سياسية - شمال سيناء - رفح - ميدان الماسورة 22/08/2013</t>
  </si>
  <si>
    <t>سياسية - شمال سيناء - رفح - معبر رفح البري 22/08/2013</t>
  </si>
  <si>
    <t>سياسية - الإسماعيلية - الإسماعيلية أول - مبنى محافظة الاسماعيلية - قوة التأمين 23/08/2013</t>
  </si>
  <si>
    <t>سياسية - الإسماعيلية - فايد - كمين كسفريت 23/08/2013</t>
  </si>
  <si>
    <t>سياسية - المنيا - بندر المنيا - مجمع محاكم المنيا 24/08/2013</t>
  </si>
  <si>
    <t>سياسية - شمال سيناء - الشيخ زويد - الكوثر 24/08/2013</t>
  </si>
  <si>
    <t>سياسية - شمال سيناء - العريش ثالث - نقطة تأمين خزان مياه العريش 24/08/2013</t>
  </si>
  <si>
    <t>سياسية - شمال سيناء - الشيخ زويد - ولي لافي 25/08/2013</t>
  </si>
  <si>
    <t>سياسية - شمال سيناء - العريش ثالث - المساعيد - نقطة حرس الحدود 25/08/2013</t>
  </si>
  <si>
    <t>سياسية ذات بعد طائفي - شمال سيناء - العريش ثالث - المساعيد 25/08/2013</t>
  </si>
  <si>
    <t>سياسية ذات بعد طائفي - شمال سيناء - رمانة - حي السلام 25/08/2013</t>
  </si>
  <si>
    <t>سياسية - شمال سيناء 25/08/2013</t>
  </si>
  <si>
    <t>سياسية - بورسعيد - الشرق - المنشية 26/08/2013</t>
  </si>
  <si>
    <t>سياسية - الإسماعيلية - التل الكبير 26/08/2013</t>
  </si>
  <si>
    <t>سياسية - المنيا - ملوي 26/08/2013</t>
  </si>
  <si>
    <t>سياسية - شمال سيناء - الشيخ زويد 26/08/2013</t>
  </si>
  <si>
    <t>سياسية - شمال سيناء - الشيخ زويد - قرب حاجز أبوطويلة 26/08/2013</t>
  </si>
  <si>
    <t>سياسية - شمال سيناء - الشيخ زويد - حاجز أبوطويلة 26/08/2013</t>
  </si>
  <si>
    <t>سياسية - شمال سيناء - العريش أول - قسم شرطة العريش أول 26/08/2013</t>
  </si>
  <si>
    <t>سياسية - شمال سيناء - العريش ثالث - حاجز الكرامة 26/08/2013</t>
  </si>
  <si>
    <t>سياسية - شمال سيناء - العريش ثالث - المساعيد - حاجز حرس الحدود 26/08/2013</t>
  </si>
  <si>
    <t>سياسية - شمال سيناء - العريش ثالث - المساعيد - ارتكاز الارسال الإذاعي 26/08/2013</t>
  </si>
  <si>
    <t>سياسية ذات بعد طائفي - شمال سيناء - العريش ثالث - مقر الاستراحات الكنسية - المساعيد 26/08/2013</t>
  </si>
  <si>
    <t>سياسية - شمال سيناء - رفح - حاجز الصفا 26/08/2013</t>
  </si>
  <si>
    <t>سياسية - كفر الشيخ - بيلا - الجرايده 27/08/2013</t>
  </si>
  <si>
    <t>سياسية - شمال سيناء - الشيخ زويد - قسم شرطة الشيخ زويد 27/08/2013</t>
  </si>
  <si>
    <t>سياسية - شمال سيناء - العريش أول - ضاحية السلام 27/08/2013</t>
  </si>
  <si>
    <t>سياسية - شمال سيناء - العريش أول - قسم شرطة العريش اول 27/08/2013</t>
  </si>
  <si>
    <t>سياسية - شمال سيناء - العريش أول - السجن المركزي 27/08/2013</t>
  </si>
  <si>
    <t>سياسية - شمال سيناء - العريش أول - إدارة المرور 27/08/2013</t>
  </si>
  <si>
    <t>سياسية - شمال سيناء - رفح - مبنى المخابرات الحربية 27/08/2013</t>
  </si>
  <si>
    <t>سياسية - الجيزة - العجوزة - المهندسين 28/08/2013</t>
  </si>
  <si>
    <t>سياسية - الجيزة - أوسيم - معسكر الأمن المركزي 28/08/2013</t>
  </si>
  <si>
    <t>سياسية - شمال سيناء - الشيخ زويد - منطقة سوق الثلاثاء 28/08/2013</t>
  </si>
  <si>
    <t>سياسية - القاهرة - النزهة - نقطة شرطة النزهة الجديدة 30/08/2013</t>
  </si>
  <si>
    <t>سياسية - الجيزة - العجوزة - الكيت كات 30/08/2013</t>
  </si>
  <si>
    <t>سياسية - بورسعيد - إدارة المرور 30/08/2013</t>
  </si>
  <si>
    <t>سياسية - شمال سيناء - الشيخ زويد - حاجز أمني قرب قوات حفظ السلام 30/08/2013</t>
  </si>
  <si>
    <t>سياسية - شمال سيناء - الشيخ زويد - جنوب الشيخ زويد 30/08/2013</t>
  </si>
  <si>
    <t>سياسية - شمال سيناء - العريش أول - نادي ضباط الشرطة 30/08/2013</t>
  </si>
  <si>
    <t>سياسية - شمال سيناء - العريش 30/08/2013</t>
  </si>
  <si>
    <t>سياسية - الجيزة - بولاق الدكرور - قسم شرطة بولاق الدكرور 31/08/2013</t>
  </si>
  <si>
    <t>سياسية ذات بعد طائفي - بورسعيد - الزهور - كنيسة أبو سيفين 31/08/2013</t>
  </si>
  <si>
    <t>سياسية - بورسعيد - الزهور - جهاز المشروعات الخدمية 31/08/2013</t>
  </si>
  <si>
    <t>سياسية - شمال سيناء - العريش ثالث - بنك القاهرة - العريش 31/08/2013</t>
  </si>
  <si>
    <t>سياسية - شمال سيناء - العريش ثالث - طريق قرب المطار العريش 31/08/2013</t>
  </si>
  <si>
    <t>سياسية - الإسكندرية - سيدي جابر - محطة قطارات الاسكندرية 01/09/2013</t>
  </si>
  <si>
    <t>سياسية - الشرقية - فاقوس - مدخل مدينة الصالحية الجديدة 01/09/2013</t>
  </si>
  <si>
    <t>سياسية - أسيوط 01/09/2013</t>
  </si>
  <si>
    <t>سياسية ذات بعد طائفي - شمال سيناء - العريش ثالث - المساعيد 01/09/2013</t>
  </si>
  <si>
    <t>سياسية - الجيزة - بولاق الدكرور - قسم شرطة بولاق الدكرور 02/09/2013</t>
  </si>
  <si>
    <t>سياسية - السويس - عتاقة - الزعفرانة 02/09/2013</t>
  </si>
  <si>
    <t>سياسية - شمال سيناء - العريش أول - العبور 02/09/2013</t>
  </si>
  <si>
    <t>سياسية - شمال سيناء - العريش أول - نادي ضباط الشرطة 03/09/2013</t>
  </si>
  <si>
    <t>سياسية - شمال سيناء - العريش ثالث - العريش - البنك الأهلي 03/09/2013</t>
  </si>
  <si>
    <t>سياسية - شمال سيناء - العريش ثالث - مستشفى العريش العام 03/09/2013</t>
  </si>
  <si>
    <t>سياسية - أسوان - دراو - قرية الشطب - كمين أمني 04/09/2013</t>
  </si>
  <si>
    <t>سياسية - شمال سيناء - الحسنة - كمين صدر الحيطان 04/09/2013</t>
  </si>
  <si>
    <t>سياسية - شمال سيناء - العريش أول - الضاحية 04/09/2013</t>
  </si>
  <si>
    <t>سياسية - شمال سيناء - العريش أول - طريق جسر الوادي 04/09/2013</t>
  </si>
  <si>
    <t>سياسية - شمال سيناء - العريش ثالث - شارع البحر - العريش 04/09/2013</t>
  </si>
  <si>
    <t>سياسية - القاهرة - مدينة نصر ثان - ش مصطفى النحاس 05/09/2013</t>
  </si>
  <si>
    <t>سياسية - الإسماعيلية - أبو صوير - الإسماعيلية - عز الدين 05/09/2013</t>
  </si>
  <si>
    <t>سياسية - شمال سيناء - العريش أول 05/09/2013</t>
  </si>
  <si>
    <t>سياسية - شمال سيناء - العريش أول - ضاحية السلام 05/09/2013</t>
  </si>
  <si>
    <t>سياسية - شمال سيناء - العريش أول - حاجز الريسة 05/09/2013</t>
  </si>
  <si>
    <t>سياسية - شمال سيناء - العريش أول - قسم شرطة العريش اول 05/09/2013</t>
  </si>
  <si>
    <t>سياسية - شمال سيناء - العريش أول - نادي الضباط 05/09/2013</t>
  </si>
  <si>
    <t>سياسية - شمال سيناء - العريش أول - مقر شرطة النجدة 05/09/2013</t>
  </si>
  <si>
    <t>سياسية - شمال سيناء - العريش ثالث - موقع أمني قرب مطار العريش 05/09/2013</t>
  </si>
  <si>
    <t>سياسية - شمال سيناء - العريش ثالث - استراحة افراد الشرطة - المساعيد 05/09/2013</t>
  </si>
  <si>
    <t>سياسية - شمال سيناء - بئر العبد - معسكر الجيش - قرية النصر 05/09/2013</t>
  </si>
  <si>
    <t>سياسية - شمال سيناء - رمانة - حاجز أمني - المحاجر 05/09/2013</t>
  </si>
  <si>
    <t>سياسية - الجيزة - العمرانية - شارع خاتم المرسلين 06/09/2013</t>
  </si>
  <si>
    <t>سياسية - الجيزة - بولاق الدكرور - قسم شرطة بولاق الدكرور 07/09/2013</t>
  </si>
  <si>
    <t>سياسية - السويس - شريط السكة الحديدية السويس - الإسماعيلية 07/09/2013</t>
  </si>
  <si>
    <t>سياسية - الإسكندرية - المنتزه أول - مكتب تأمينات المنتزه 08/09/2013</t>
  </si>
  <si>
    <t>سياسية - شمال سيناء - الشيخ زويد - جنوب الشيخ زويد 08/09/2013</t>
  </si>
  <si>
    <t>سياسية - شمال سيناء - العريش أول 08/09/2013</t>
  </si>
  <si>
    <t>سياسية ذات بعد طائفي - الجيزة - العمرانية - شارع خاتم المرسلين 09/09/2013</t>
  </si>
  <si>
    <t>سياسية - الإسماعيلية - القنطرة غرب - تل سلام - شرق قناة السويس 09/09/2013</t>
  </si>
  <si>
    <t>سياسية - أسيوط - الفتح - الفتح 09/09/2013</t>
  </si>
  <si>
    <t>سياسية - شمال سيناء - الحسنة 09/09/2013</t>
  </si>
  <si>
    <t>سياسية - شمال سيناء - العريش أول 09/09/2013</t>
  </si>
  <si>
    <t>سياسية - شمال سيناء - نخل 09/09/2013</t>
  </si>
  <si>
    <t>سياسية - شمال سيناء - العريش ثالث - مطار العريش الدولي 10/09/2013</t>
  </si>
  <si>
    <t>سياسية - شمال سيناء - رفح - كمين النافورة 11/09/2013</t>
  </si>
  <si>
    <t>سياسية - شمال سيناء - رفح - مقر القيادة العامة للمخابرات العسكريه 11/09/2013</t>
  </si>
  <si>
    <t>سياسية - شمال سيناء - رفح - مبنى مديرية الشباب والرياضة 11/09/2013</t>
  </si>
  <si>
    <t>سياسية - القليوبية - شبرا الخيمة ثان - الطريق الدائري - بهتيم 12/09/2013</t>
  </si>
  <si>
    <t>سياسية - الإسماعيلية - أبو صوير - خط الغاز - الكيلو 77 على طريق القاهرة الاسماعيلية 12/09/2013</t>
  </si>
  <si>
    <t>سياسية - أسيوط - ساحل سليم - قرية المطمر 13/09/2013</t>
  </si>
  <si>
    <t>سياسية - شمال سيناء - الشيخ زويد 13/09/2013</t>
  </si>
  <si>
    <t>سياسية - الإسماعيلية - أبو صوير - خط الغاز - الكيلو 77 على طريق القاهرة الاسماعيلية 15/09/2013</t>
  </si>
  <si>
    <t>سياسية - الإسماعيلية - أبو صوير - طريق القاهرة الصحراوي 16/09/2013</t>
  </si>
  <si>
    <t>سياسية - السويس - الجناين - طريق السويس نخل 16/09/2013</t>
  </si>
  <si>
    <t>سياسية - شمال سيناء - العريش أول - حاجز الريسة 16/09/2013</t>
  </si>
  <si>
    <t>سياسية - شمال سيناء - العريش ثالث - الوادي الأخضر 16/09/2013</t>
  </si>
  <si>
    <t>سياسية - الشرقية - فاقوس 17/09/2013</t>
  </si>
  <si>
    <t>سياسية - شمال سيناء - رفح - زعرب 17/09/2013</t>
  </si>
  <si>
    <t>سياسية - القاهرة - الزيتون - مترو حلمية الزيتون 19/09/2013</t>
  </si>
  <si>
    <t>سياسية - شمال سيناء - رفح 19/09/2013</t>
  </si>
  <si>
    <t>سياسية - شمال سيناء - الشيخ زويد - طريق الشيخ زويد - رفح 20/09/2013</t>
  </si>
  <si>
    <t>سياسية - شمال سيناء - رفح - سيدوت 20/09/2013</t>
  </si>
  <si>
    <t>سياسية - شمال سيناء - رفح - ميدان الجندي المجهول 20/09/2013</t>
  </si>
  <si>
    <t>سياسية - شمال سيناء - الشيخ زويد - قرب حاجز الخروبة 22/09/2013</t>
  </si>
  <si>
    <t>سياسية - بورسعيد - الشرق - قسم شرطة الشرق 23/09/2013</t>
  </si>
  <si>
    <t>سياسية - السويس - الأربعين - صندوق قمامة بالقرب من نقطة مطافئ - ميدان الاربعين 23/09/2013</t>
  </si>
  <si>
    <t>سياسية - الإسماعيلية - فايد - كمين سرابيوم - طريق القاهرة الصحرواي 24/09/2013</t>
  </si>
  <si>
    <t>سياسية - شمال سيناء - رفح - العلامة الدولية 4 25/09/2013</t>
  </si>
  <si>
    <t>سياسية - شمال سيناء - العريش 25/09/2013</t>
  </si>
  <si>
    <t>سياسية - شمال سيناء - الشيخ زويد - قسم شرطة الشيخ زويد 26/09/2013</t>
  </si>
  <si>
    <t>سياسية - شمال سيناء - رفح - الساحة الشعبية 26/09/2013</t>
  </si>
  <si>
    <t>سياسية - القاهرة - مصر القديمة - المنيل 27/09/2013</t>
  </si>
  <si>
    <t>سياسية - الجيزة - إمبابة - أمام قسم شرطة إمبابة 27/09/2013</t>
  </si>
  <si>
    <t>سياسية - الإسكندرية - المنتزه ثان - قطار أبوقير 27/09/2013</t>
  </si>
  <si>
    <t>سياسية - القليوبية - القناطر الخيرية - باسوس 27/09/2013</t>
  </si>
  <si>
    <t>سياسية - القليوبية - شبرا الخيمة ثان - كوبري مسطرد 27/09/2013</t>
  </si>
  <si>
    <t>سياسية - أسوان - كوم أمبو - بجوار المعهد الأزهري 27/09/2013</t>
  </si>
  <si>
    <t>سياسية - شمال سيناء - الشيخ زويد - طريق الشيخ زويد الجورة 27/09/2013</t>
  </si>
  <si>
    <t>سياسية - شمال سيناء - العريش ثالث - المساعيد 27/09/2013</t>
  </si>
  <si>
    <t>سياسية - القاهرة - مصر الجديدة - ميدانالحجاز 28/09/2013</t>
  </si>
  <si>
    <t>سياسية ذات بعد طائفي - السويس - السويس - الكنيسة اللاتينية بشارع سعد زغلول 28/09/2013</t>
  </si>
  <si>
    <t>سياسية - أسيوط - أسيوط أول - قناطر المجذوب الخيرية 28/09/2013</t>
  </si>
  <si>
    <t>سياسية - شمال سيناء - الحسنة - القسيمة 28/09/2013</t>
  </si>
  <si>
    <t>سياسية - شمال سيناء - الشيخ زويد - الكوثر 28/09/2013</t>
  </si>
  <si>
    <t>سياسية - شمال سيناء - العريش ثالث - المساعيد 28/09/2013</t>
  </si>
  <si>
    <t>سياسية - شمال سيناء - العريش ثالث - كمين سنترال العريش 29/09/2013</t>
  </si>
  <si>
    <t>سياسية ذات بعد طائفي - المنيا - أبو قرقاص - قرية سرو 30/09/2013</t>
  </si>
  <si>
    <t>سياسية - شمال سيناء - الشيخ زويد - الجورة 30/09/2013</t>
  </si>
  <si>
    <t>سياسية - شمال سيناء - الشيخ زويد - أبو طويلة 30/09/2013</t>
  </si>
  <si>
    <t>سياسية - شمال سيناء - الشيخ زويد 30/09/2013</t>
  </si>
  <si>
    <t>سياسية - شمال سيناء - العريش أول - العبور 30/09/2013</t>
  </si>
  <si>
    <t>سياسية - شمال سيناء - العريش ثالث - المساعيد - المحطة البخارية 30/09/2013</t>
  </si>
  <si>
    <t>سياسية - شمال سيناء - العريش ثالث - قسم شرطة العريش ثالث 30/09/2013</t>
  </si>
  <si>
    <t>سياسية - شمال سيناء - العريش ثالث - المساعيد 30/09/2013</t>
  </si>
  <si>
    <t>سياسية - شمال سيناء - العريش ثالث - مديرية الزراعه 30/09/2013</t>
  </si>
  <si>
    <t>سياسية - شمال سيناء 30/09/2013</t>
  </si>
  <si>
    <t>سياسية - شمال سيناء - الشيخ زويد - أبو طويلة 01/10/2013</t>
  </si>
  <si>
    <t>سياسية - الجيزة - كرداسة 02/10/2013</t>
  </si>
  <si>
    <t>سياسية - الجيزة - كرداسة - محطة الغاز 02/10/2013</t>
  </si>
  <si>
    <t>سياسية - الجيزة - الأهرام - خطالغاز بطريق دهشور - طناش 03/10/2013</t>
  </si>
  <si>
    <t>سياسية - الجيزة - العجوزة - سفنكس 03/10/2013</t>
  </si>
  <si>
    <t>سياسية - بورسعيد - الزهور - منفذالجميل الجمركي 03/10/2013</t>
  </si>
  <si>
    <t>سياسية - الإسماعيلية - أبو صوير - منطقة الاستثمار 03/10/2013</t>
  </si>
  <si>
    <t>سياسية - الإسماعيلية - أبو صوير - مفارق أبوصوير 03/10/2013</t>
  </si>
  <si>
    <t>سياسية - الإسماعيلية - أبو صوير - طريق مصر إسماعيلية - الكيلو 105 04/10/2013</t>
  </si>
  <si>
    <t>سياسية - شمال سيناء - الشيخ زويد - قبر عمير 04/10/2013</t>
  </si>
  <si>
    <t>سياسية - شمال سيناء - الشيخ زويد - الجورة 04/10/2013</t>
  </si>
  <si>
    <t>سياسية - شمال سيناء - العريش ثان - المنطقة الصناعية جنوب العريش 04/10/2013</t>
  </si>
  <si>
    <t>سياسية - جنوب سيناء - الطور - الساحل 04/10/2013</t>
  </si>
  <si>
    <t>سياسية - الشرقية - العاشر من رمضان أول - العاشر من رمضان 06/10/2013</t>
  </si>
  <si>
    <t>سياسية - شمال سيناء - العريش ثالث - قسم شرطة العريش ثالث 06/10/2013</t>
  </si>
  <si>
    <t>سياسية - مرسى مطروح 06/10/2013</t>
  </si>
  <si>
    <t>سياسية - القاهرة - المعادي - مبنى الاقمار الصناعية 07/10/2013</t>
  </si>
  <si>
    <t>سياسية - الجيزة - الأهرام - الرماية 07/10/2013</t>
  </si>
  <si>
    <t>سياسية - الإسماعيلية - أبو صوير - أبو صوير طريق الصالحية حافلة ظباط 07/10/2013</t>
  </si>
  <si>
    <t>سياسية - جنوب سيناء - الطور - مديرية أمن جنوب سيناء 07/10/2013</t>
  </si>
  <si>
    <t>سياسية - الجيزة - الدقي - شارع مصدر 08/10/2013</t>
  </si>
  <si>
    <t>سياسية - الجيزة - قسم الجيزة - المنيب 08/10/2013</t>
  </si>
  <si>
    <t>سياسية - شمال سيناء - الحسنة - القسيمة 09/10/2013</t>
  </si>
  <si>
    <t>سياسية - شمال سيناء - العريش أول - مبنى إذاعة شمال سيناء 09/10/2013</t>
  </si>
  <si>
    <t>سياسية - شمال سيناء - العريش ثالث - طريق المطار الجوي 09/10/2013</t>
  </si>
  <si>
    <t>سياسية - شمال سيناء - العريش ثالث - الوادي الأخضر 09/10/2013</t>
  </si>
  <si>
    <t>سياسية - شمال سيناء - رفح 09/10/2013</t>
  </si>
  <si>
    <t>سياسية - شمال سيناء - رفح - ميدان الجندي المجهول 09/10/2013</t>
  </si>
  <si>
    <t>سياسية - الشرقية - أبو كبير 10/10/2013</t>
  </si>
  <si>
    <t>سياسية - شمال سيناء - الشيخ زويد - معسكر الأحراش 10/10/2013</t>
  </si>
  <si>
    <t>سياسية - شمال سيناء - الشيخ زويد - قسم شرطة الشيخ زويد 10/10/2013</t>
  </si>
  <si>
    <t>سياسية - شمال سيناء - العريش أول - كمين الريسة 10/10/2013</t>
  </si>
  <si>
    <t>سياسية - شمال سيناء - العريش أول - إدارة مرور شمال سيناء - السلام 10/10/2013</t>
  </si>
  <si>
    <t>سياسية - شمال سيناء - العريش أول - الطويل 10/10/2013</t>
  </si>
  <si>
    <t>سياسية - شمال سيناء - القسيمة - منفذ العوجة البري 10/10/2013</t>
  </si>
  <si>
    <t>سياسية - أسوان - أسوان ثان - منطقة النفق 11/10/2013</t>
  </si>
  <si>
    <t>سياسية - شمال سيناء - الشيخ زويد - أبو العراج 11/10/2013</t>
  </si>
  <si>
    <t>سياسية - شمال سيناء - الشيخ زويد 11/10/2013</t>
  </si>
  <si>
    <t>سياسية - شمال سيناء - رفح - الشريط الحدودي 11/10/2013</t>
  </si>
  <si>
    <t>سياسية - الشرقية - فاقوس - طريق الصالحية 12/10/2013</t>
  </si>
  <si>
    <t>سياسية - شمال سيناء - الشيخ زويد - كمين أبوطويلة 13/10/2013</t>
  </si>
  <si>
    <t>سياسية - شمال سيناء - الشيخ زويد 13/10/2013</t>
  </si>
  <si>
    <t>سياسية - شمال سيناء - رفح - منطقة الحلاوات 13/10/2013</t>
  </si>
  <si>
    <t>سياسية - السويس - مطعم بالسويس 17/10/2013</t>
  </si>
  <si>
    <t>سياسية - شمال سيناء - العريش ثالث - حاجز أبوسكر 17/10/2013</t>
  </si>
  <si>
    <t>سياسية - شمال سيناء - العريش ثالث - مطار العريش الدولي 17/10/2013</t>
  </si>
  <si>
    <t>سياسية - شمال سيناء - العريش أول - العبور 18/10/2013</t>
  </si>
  <si>
    <t>سياسية - الإسماعيلية - الإسماعيلية ثالث - الأفرنج - مبنى المخابرات الحربية 19/10/2013</t>
  </si>
  <si>
    <t>سياسية ذات بعد طائفي - الجيزة - الوراق - كنيسة السيدة العذراء 20/10/2013</t>
  </si>
  <si>
    <t>سياسية - شمال سيناء - الشيخ زويد - طريق العريش - رفح 20/10/2013</t>
  </si>
  <si>
    <t>سياسية - شمال سيناء - رفح - الصفا 21/10/2013</t>
  </si>
  <si>
    <t>سياسية - شمال سيناء - رفح - سادوت 22/10/2013</t>
  </si>
  <si>
    <t>سياسية - شمال سيناء - الحسنة - تمادة - طريق الحسنة صدر الحيطان 23/10/2013</t>
  </si>
  <si>
    <t>سياسية - شمال سيناء - الشيخ زويد - طريق الجورة 23/10/2013</t>
  </si>
  <si>
    <t>سياسية - شمال سيناء - الشيخ زويد - طريق العريش - رفح 23/10/2013</t>
  </si>
  <si>
    <t>سياسية - شمال سيناء - العريش ثالث - العريش - مركز العلوم الاستكشافي 24/10/2013</t>
  </si>
  <si>
    <t>سياسية - الجيزة - الدقي - شارع السادات 25/10/2013</t>
  </si>
  <si>
    <t>سياسية - الدقهلية - المنصورة ثان - شارع قناة السويس 25/10/2013</t>
  </si>
  <si>
    <t>سياسية - شمال سيناء - العريش ثالث - الزهور 27/10/2013</t>
  </si>
  <si>
    <t>سياسية - الدقهلية - مركز المنصورة - كوبري الجامعة 28/10/2013</t>
  </si>
  <si>
    <t>سياسية - القليوبية - الخانكة 29/10/2013</t>
  </si>
  <si>
    <t>سياسية - شمال سيناء - العريش ثالث - آل جرجر 29/10/2013</t>
  </si>
  <si>
    <t>سياسية - الدقهلية - المنصورة ثان - قوة تأمين أمام المعهد الديني بشارع الجيش 30/10/2013</t>
  </si>
  <si>
    <t>سياسية - شمال سيناء - العريش أول 30/10/2013</t>
  </si>
  <si>
    <t>سياسية - شمال سيناء - رفح - الطريق الدولي 30/10/2013</t>
  </si>
  <si>
    <t>سياسية - شمال سيناء - العريش ثالث - مطار العريش الدولي 31/10/2013</t>
  </si>
  <si>
    <t>سياسية - شمال سيناء - منطقة المزارع 31/10/2013</t>
  </si>
  <si>
    <t>سياسية - شمال سيناء - العريش ثالث - المساعيد - مبنى الارسال الإذاعي 03/11/2013</t>
  </si>
  <si>
    <t>سياسية - الإسماعيلية - أبو صوير - مدخل الإسماعيلية 04/11/2013</t>
  </si>
  <si>
    <t>سياسية - الإسماعيلية - أبو صوير - مدخل عز الدين 04/11/2013</t>
  </si>
  <si>
    <t>سياسية - شمال سيناء - رفح - جنوب رفح 04/11/2013</t>
  </si>
  <si>
    <t>سياسية - شمال سيناء - جنوب العريش 04/11/2013</t>
  </si>
  <si>
    <t>سياسية - سوهاج - طما 05/11/2013</t>
  </si>
  <si>
    <t>سياسية - شمال سيناء - رفح - مقر الاستخبارات العسكرية 05/11/2013</t>
  </si>
  <si>
    <t>سياسية - القليوبية - القناطر الخيرية - الطريق الدائري 06/11/2013</t>
  </si>
  <si>
    <t>سياسية - شمال سيناء - الشيخ زويد - الساحة الشعبية 07/11/2013</t>
  </si>
  <si>
    <t>سياسية - شمال سيناء - العريش ثالث - العريش - توزيع الأهرام 08/11/2013</t>
  </si>
  <si>
    <t>سياسية - شمال سيناء - الشيخ زويد - أبو طويلة 09/11/2013</t>
  </si>
  <si>
    <t>سياسية - شمال سيناء - العريش أول - العبور 09/11/2013</t>
  </si>
  <si>
    <t>سياسية - شمال سيناء - العريش ثالث - المساعيد 09/11/2013</t>
  </si>
  <si>
    <t>سياسية - شمال سيناء - الشيخ زويد - العكور 10/11/2013</t>
  </si>
  <si>
    <t>سياسية - شمال سيناء - العريش ثالث - المساعيد 10/11/2013</t>
  </si>
  <si>
    <t>سياسية - شمال سيناء - العريش 10/11/2013</t>
  </si>
  <si>
    <t>سياسية - شمال سيناء - العريش ثالث - سنترال العريش 11/11/2013</t>
  </si>
  <si>
    <t>سياسية - الإسماعيلية - أبو صوير - مدخل أبو صوير 12/11/2013</t>
  </si>
  <si>
    <t>سياسية - شمال سيناء - العريش ثالث - قسم شرطة العريش ثالث 12/11/2013</t>
  </si>
  <si>
    <t>سياسية - شمال سيناء - رمانة - قسم شرطة رمانه 12/11/2013</t>
  </si>
  <si>
    <t>سياسية - شمال سيناء - العريش ثالث 14/11/2013</t>
  </si>
  <si>
    <t>سياسية - شمال سيناء - العريش ثالث - المساعيد 14/11/2013</t>
  </si>
  <si>
    <t>سياسية - شمال سيناء - العريش ثان - المدرسة الثانوية العسكرية 14/11/2013</t>
  </si>
  <si>
    <t>سياسية - شمال سيناء - العريش أول - العبور 15/11/2013</t>
  </si>
  <si>
    <t>سياسية - القاهرة 16/11/2013</t>
  </si>
  <si>
    <t>سياسية - شمال سيناء - العريش أول - العبور 16/11/2013</t>
  </si>
  <si>
    <t>سياسية - شمال سيناء - العريش ثان - قسم شرطة العريش ثان 16/11/2013</t>
  </si>
  <si>
    <t>سياسية ذات بعد طائفي - جنوب سيناء - شرم الشيخ - كاتدرائية السمائيين 16/11/2013</t>
  </si>
  <si>
    <t>سياسية - شمال سيناء 17/11/2013</t>
  </si>
  <si>
    <t>سياسية - القاهرة - مدينة نصر أول - ش نجاتي سراج 18/11/2013</t>
  </si>
  <si>
    <t>سياسية - شمال سيناء - الشيخ زويد - كمين أبوطويلة 18/11/2013</t>
  </si>
  <si>
    <t>سياسية - شمال سيناء - الشيخ زويد 18/11/2013</t>
  </si>
  <si>
    <t>سياسية - شمال سيناء - العريش ثالث - الزهور 18/11/2013</t>
  </si>
  <si>
    <t>سياسية - القاهرة - الساحل - عبود 20/11/2013</t>
  </si>
  <si>
    <t>سياسية - شمال سيناء - الشيخ زويد 20/11/2013</t>
  </si>
  <si>
    <t>سياسية - شمال سيناء - عيون موسى 20/11/2013</t>
  </si>
  <si>
    <t>سياسية - الإسماعيلية - الإسماعيلية ثالث - المنطقة السابعة 21/11/2013</t>
  </si>
  <si>
    <t>سياسية - بورسعيد - الشادوف 22/11/2013</t>
  </si>
  <si>
    <t>سياسية - القاهرة - الأميرية - السواح 25/11/2013</t>
  </si>
  <si>
    <t>سياسية - شمال سيناء - الشيخ زويد - قرية الجورة 27/11/2013</t>
  </si>
  <si>
    <t>سياسية - القاهرة - طريق القاهرة السويس 02/12/2013</t>
  </si>
  <si>
    <t>سياسية - شمال سيناء - رفح - البرازيل 04/12/2013</t>
  </si>
  <si>
    <t>سياسية - شمال سيناء - الشيخ زويد 06/12/2013</t>
  </si>
  <si>
    <t>سياسية - شمال سيناء - الشيخ زويد - البواطي 06/12/2013</t>
  </si>
  <si>
    <t>سياسية - شمال سيناء - رفح 06/12/2013</t>
  </si>
  <si>
    <t>سياسية - شمال سيناء - جنوب العريش 06/12/2013</t>
  </si>
  <si>
    <t>سياسية - شمال سيناء - الشيخ زويد - طريق الجورة 08/12/2013</t>
  </si>
  <si>
    <t>سياسية - شمال سيناء - العريش أول - كمين لحفن 11/12/2013</t>
  </si>
  <si>
    <t>سياسية - شمال سيناء - العريش ثالث - قسم شرطة العريش ثالث 11/12/2013</t>
  </si>
  <si>
    <t>سياسية - شمال سيناء 11/12/2013</t>
  </si>
  <si>
    <t>سياسية - الإسماعيلية - أبو صوير - طريق مصر / الإسماعيلية - معسكر الأمن المركزي 12/12/2013</t>
  </si>
  <si>
    <t>سياسية - القاهرة - مدينة نصر ثان - الحي السابع - ش الخليفة الظاهر 17/12/2013</t>
  </si>
  <si>
    <t>سياسية - شمال سيناء - الشيخ زويد - قرية التومة 17/12/2013</t>
  </si>
  <si>
    <t>سياسية - بورسعيد - العرب - ش الصباح 19/12/2013</t>
  </si>
  <si>
    <t>سياسية - شمال سيناء - العريش ثالث 19/12/2013</t>
  </si>
  <si>
    <t>سياسية - شمال سيناء - العريش أول - منطقة المزرعة 20/12/2013</t>
  </si>
  <si>
    <t>سياسية - القاهرة - شبرا - ميدان فيكتوريا 22/12/2013</t>
  </si>
  <si>
    <t>سياسية - الدقهلية - المنصورة أول - مديرية أمن المنصورة 24/12/2013</t>
  </si>
  <si>
    <t>سياسية - القاهرة - مدينة نصر ثان 26/12/2013</t>
  </si>
  <si>
    <t>سياسية - كفر الشيخ - كفر الشيخ أول - مديرية أمن كفر الشيخ 26/12/2013</t>
  </si>
  <si>
    <t>سياسية - شمال سيناء - العريش ثالث - معسكر الأمن بالزهور 27/12/2013</t>
  </si>
  <si>
    <t>سياسية - شمال سيناء - رفح - جنوب رفح 27/12/2013</t>
  </si>
  <si>
    <t>سياسية - القاهرة - مدينة نصر ثان - كلية طب جامعة الأزهر 29/12/2013</t>
  </si>
  <si>
    <t>سياسية - الشرقية - بلبيس - مبنى المخابرات الحربية 29/12/2013</t>
  </si>
  <si>
    <t>سياسية - دمياط - دمياط الجديدة - كلية طب جامعة الأزهر 29/12/2013</t>
  </si>
  <si>
    <t>سياسية - قنا - مركز قنا - مجمع محاكم قنا 31/12/2013</t>
  </si>
  <si>
    <t>سياسية - شمال سيناء - الشيخ زويد - غرب الشيخ زويد 31/12/2013</t>
  </si>
  <si>
    <t>سياسية - شمال سيناء - العريش أول 31/12/2013</t>
  </si>
  <si>
    <t>توزيع العمليات الإرهابية في محافظة شمال سيناء وفقًا لنوع الأسلحة المستخدمة وتصنيف الخسائر البشرية</t>
  </si>
  <si>
    <t>توزيع العمليات الإرهابية في محافظة شمال سيناء وفقًا لنوع الجهة المستهدفة ونوع الأسلحة المستخدمة</t>
  </si>
  <si>
    <t>محافظة شمال سيناء - نوع الجهة المستهدفة - نوع الأسلحة المستخدمة</t>
  </si>
  <si>
    <t>محافظة شمال سيناء - نوع الأسلحة المستخدمة - تصنيف الخسائر البشرية</t>
  </si>
  <si>
    <t>لم يتم الوصول لمعلومات عن تفاصيل حالات القتل</t>
  </si>
  <si>
    <t>لم يتم الوصول لمعلومات عن تفاصيل حالات القبض</t>
  </si>
  <si>
    <t>لم يتم التوصل لحدوث حالات قبض</t>
  </si>
  <si>
    <t>عدد غير محدد</t>
  </si>
  <si>
    <t>تعتبر وحدة التعداد الإحصائي هي "حدوث عملية إرهابية من فرد أو جماعة أو فئة معينة تجاه أيًا من الجهات أو الأفراد سواء كانوا مدنيين أو تابعين لأي جهة رسمية في زمان معين ومكان معين وفي إطار حدود جمهورية مصر العربية"، وفي حالة تغير أيًا من المتغيرين السابقين تُحتسب كواقعة جديدة.</t>
  </si>
  <si>
    <t>قاعدة بيانات مرصد الإرهاب - مصر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</si>
</sst>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 mmm\ yyyy"/>
    <numFmt numFmtId="167" formatCode="yyyy"/>
    <numFmt numFmtId="168" formatCode="00"/>
  </numFmts>
  <fonts count="10" x14ac:knownFonts="1">
    <font>
      <sz val="11"/>
      <color theme="1"/>
      <name val="Calibri"/>
      <family val="2"/>
      <scheme val="minor"/>
    </font>
    <font>
      <sz val="8"/>
      <name val="Calibri"/>
      <family val="2"/>
      <scheme val="minor"/>
    </font>
    <font>
      <sz val="13"/>
      <color theme="1"/>
      <name val="Calibri"/>
      <family val="2"/>
      <scheme val="minor"/>
    </font>
    <font>
      <sz val="13"/>
      <color theme="0"/>
      <name val="Calibri"/>
      <family val="2"/>
      <scheme val="minor"/>
    </font>
    <font>
      <b/>
      <sz val="13"/>
      <color theme="1"/>
      <name val="Calibri"/>
      <family val="2"/>
      <scheme val="minor"/>
    </font>
    <font>
      <b/>
      <sz val="13"/>
      <color theme="0"/>
      <name val="Arial"/>
      <family val="2"/>
    </font>
    <font>
      <b/>
      <sz val="13"/>
      <color theme="1"/>
      <name val="Arial"/>
      <family val="2"/>
    </font>
    <font>
      <b/>
      <sz val="13"/>
      <color theme="0"/>
      <name val="Calibri"/>
      <family val="2"/>
      <scheme val="minor"/>
    </font>
    <font>
      <sz val="11"/>
      <name val="Calibri"/>
      <family val="2"/>
      <scheme val="minor"/>
    </font>
    <font>
      <sz val="11"/>
      <color theme="0" tint="-0.14999847407452621"/>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EC2C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00">
    <xf numFmtId="0" fontId="0" fillId="0" borderId="0" xfId="0"/>
    <xf numFmtId="0" fontId="9" fillId="10" borderId="0" xfId="0" applyFont="1" applyFill="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8" xfId="0" applyFill="1" applyBorder="1" applyAlignment="1">
      <alignment horizontal="center" vertical="center"/>
    </xf>
    <xf numFmtId="168" fontId="6" fillId="7" borderId="8" xfId="0" applyNumberFormat="1" applyFont="1" applyFill="1" applyBorder="1" applyAlignment="1">
      <alignment horizontal="center" vertical="center" wrapText="1" readingOrder="2"/>
    </xf>
    <xf numFmtId="0" fontId="9" fillId="10" borderId="0" xfId="0" applyFont="1" applyFill="1" applyAlignment="1">
      <alignment horizontal="center" vertical="center" wrapText="1"/>
    </xf>
    <xf numFmtId="0" fontId="3" fillId="4" borderId="8" xfId="0" applyFont="1" applyFill="1" applyBorder="1" applyAlignment="1">
      <alignment horizontal="center" vertical="center" wrapText="1" readingOrder="2"/>
    </xf>
    <xf numFmtId="0" fontId="7" fillId="4" borderId="13" xfId="0" applyFont="1" applyFill="1" applyBorder="1" applyAlignment="1">
      <alignment horizontal="center" vertical="center" wrapText="1" readingOrder="2"/>
    </xf>
    <xf numFmtId="0" fontId="7" fillId="4" borderId="14" xfId="0" applyFont="1" applyFill="1" applyBorder="1" applyAlignment="1">
      <alignment horizontal="center" vertical="center" wrapText="1" readingOrder="2"/>
    </xf>
    <xf numFmtId="0" fontId="7" fillId="4" borderId="8" xfId="0" applyFont="1" applyFill="1" applyBorder="1" applyAlignment="1">
      <alignment horizontal="center" vertical="center" wrapText="1" readingOrder="2"/>
    </xf>
    <xf numFmtId="0" fontId="7" fillId="4" borderId="4" xfId="0" applyFont="1" applyFill="1" applyBorder="1" applyAlignment="1">
      <alignment horizontal="center" vertical="center" wrapText="1" readingOrder="2"/>
    </xf>
    <xf numFmtId="0" fontId="2" fillId="6" borderId="5" xfId="0" applyFont="1" applyFill="1" applyBorder="1" applyAlignment="1">
      <alignment horizontal="center" vertical="center" wrapText="1" readingOrder="2"/>
    </xf>
    <xf numFmtId="0" fontId="4" fillId="6" borderId="4"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7" fillId="4" borderId="3" xfId="0" applyFont="1" applyFill="1" applyBorder="1" applyAlignment="1">
      <alignment horizontal="center" vertical="center" wrapText="1" readingOrder="2"/>
    </xf>
    <xf numFmtId="0" fontId="4" fillId="6" borderId="13" xfId="0" applyFont="1" applyFill="1" applyBorder="1" applyAlignment="1">
      <alignment horizontal="center" vertical="center" wrapText="1" readingOrder="2"/>
    </xf>
    <xf numFmtId="0" fontId="0" fillId="10" borderId="0" xfId="0" applyFill="1" applyAlignment="1">
      <alignment horizontal="center" vertical="center" wrapText="1"/>
    </xf>
    <xf numFmtId="0" fontId="3" fillId="4" borderId="10" xfId="0" applyFont="1" applyFill="1" applyBorder="1" applyAlignment="1">
      <alignment horizontal="center" vertical="center" wrapText="1" readingOrder="2"/>
    </xf>
    <xf numFmtId="0" fontId="7" fillId="4" borderId="16" xfId="0" applyFont="1" applyFill="1" applyBorder="1" applyAlignment="1">
      <alignment horizontal="center" vertical="center" wrapText="1" readingOrder="2"/>
    </xf>
    <xf numFmtId="0" fontId="7" fillId="4" borderId="20" xfId="0" applyFont="1" applyFill="1" applyBorder="1" applyAlignment="1">
      <alignment horizontal="center" vertical="center" wrapText="1" readingOrder="2"/>
    </xf>
    <xf numFmtId="0" fontId="7" fillId="4" borderId="17" xfId="0" applyFont="1" applyFill="1" applyBorder="1" applyAlignment="1">
      <alignment horizontal="center" vertical="center" wrapText="1" readingOrder="2"/>
    </xf>
    <xf numFmtId="0" fontId="7" fillId="4" borderId="12" xfId="0" applyFont="1" applyFill="1" applyBorder="1" applyAlignment="1">
      <alignment horizontal="center" vertical="center" wrapText="1" readingOrder="2"/>
    </xf>
    <xf numFmtId="0" fontId="7" fillId="4" borderId="21" xfId="0" applyFont="1" applyFill="1" applyBorder="1" applyAlignment="1">
      <alignment horizontal="center" vertical="center" wrapText="1" readingOrder="2"/>
    </xf>
    <xf numFmtId="0" fontId="7" fillId="4" borderId="15" xfId="0" applyFont="1" applyFill="1" applyBorder="1" applyAlignment="1">
      <alignment horizontal="center" vertical="center" wrapText="1" readingOrder="2"/>
    </xf>
    <xf numFmtId="0" fontId="7" fillId="4" borderId="22" xfId="0" applyFont="1" applyFill="1" applyBorder="1" applyAlignment="1">
      <alignment horizontal="center" vertical="center" wrapText="1" readingOrder="2"/>
    </xf>
    <xf numFmtId="0" fontId="7" fillId="4" borderId="23" xfId="0" applyFont="1" applyFill="1" applyBorder="1" applyAlignment="1">
      <alignment horizontal="center" vertical="center" wrapText="1" readingOrder="2"/>
    </xf>
    <xf numFmtId="168" fontId="0" fillId="6" borderId="6" xfId="0" applyNumberFormat="1" applyFill="1" applyBorder="1" applyAlignment="1">
      <alignment horizontal="center" vertical="center" wrapText="1"/>
    </xf>
    <xf numFmtId="168" fontId="0" fillId="6" borderId="9" xfId="0" applyNumberFormat="1" applyFill="1" applyBorder="1" applyAlignment="1">
      <alignment horizontal="center" vertical="center" wrapText="1"/>
    </xf>
    <xf numFmtId="168" fontId="0" fillId="6" borderId="7" xfId="0" applyNumberFormat="1" applyFill="1" applyBorder="1" applyAlignment="1">
      <alignment horizontal="center" vertical="center" wrapText="1"/>
    </xf>
    <xf numFmtId="168" fontId="9" fillId="10" borderId="0" xfId="0" applyNumberFormat="1" applyFont="1" applyFill="1" applyAlignment="1">
      <alignment horizontal="center" vertical="center"/>
    </xf>
    <xf numFmtId="168" fontId="0" fillId="0" borderId="0" xfId="0" applyNumberFormat="1" applyAlignment="1">
      <alignment horizontal="center" vertical="center"/>
    </xf>
    <xf numFmtId="0" fontId="4" fillId="9" borderId="1" xfId="0" applyFont="1" applyFill="1" applyBorder="1" applyAlignment="1">
      <alignment horizontal="center" vertical="center" wrapText="1"/>
    </xf>
    <xf numFmtId="0" fontId="2" fillId="5" borderId="1" xfId="0" applyFont="1" applyFill="1" applyBorder="1" applyAlignment="1">
      <alignment horizontal="center" vertical="center" wrapText="1" readingOrder="2"/>
    </xf>
    <xf numFmtId="0" fontId="4" fillId="9" borderId="30" xfId="0" applyFont="1" applyFill="1" applyBorder="1" applyAlignment="1">
      <alignment horizontal="center" vertical="center" wrapText="1"/>
    </xf>
    <xf numFmtId="0" fontId="2" fillId="8" borderId="40" xfId="0" applyFont="1" applyFill="1" applyBorder="1" applyAlignment="1">
      <alignment horizontal="center" vertical="center" wrapText="1" readingOrder="2"/>
    </xf>
    <xf numFmtId="0" fontId="2" fillId="5" borderId="36" xfId="0" applyFont="1" applyFill="1" applyBorder="1" applyAlignment="1">
      <alignment horizontal="center" vertical="center" wrapText="1" readingOrder="2"/>
    </xf>
    <xf numFmtId="0" fontId="2" fillId="5" borderId="37" xfId="0" applyFont="1" applyFill="1" applyBorder="1" applyAlignment="1">
      <alignment horizontal="center" vertical="center" wrapText="1" readingOrder="2"/>
    </xf>
    <xf numFmtId="0" fontId="4" fillId="2" borderId="31" xfId="0" applyFont="1" applyFill="1" applyBorder="1" applyAlignment="1">
      <alignment horizontal="center" vertical="center" wrapText="1" readingOrder="2"/>
    </xf>
    <xf numFmtId="167" fontId="4" fillId="2" borderId="32"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readingOrder="2"/>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readingOrder="2"/>
    </xf>
    <xf numFmtId="167" fontId="4" fillId="2" borderId="39" xfId="0" applyNumberFormat="1" applyFont="1" applyFill="1" applyBorder="1" applyAlignment="1">
      <alignment horizontal="center" vertical="center" wrapText="1"/>
    </xf>
    <xf numFmtId="167" fontId="4" fillId="2" borderId="33" xfId="0" applyNumberFormat="1" applyFont="1" applyFill="1" applyBorder="1" applyAlignment="1">
      <alignment horizontal="center" vertical="center" wrapText="1"/>
    </xf>
    <xf numFmtId="167" fontId="4" fillId="2" borderId="27"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3" fillId="4" borderId="29" xfId="0" applyFont="1" applyFill="1" applyBorder="1" applyAlignment="1">
      <alignment horizontal="center" vertical="center" wrapText="1" readingOrder="2"/>
    </xf>
    <xf numFmtId="0" fontId="2" fillId="3" borderId="29" xfId="0" applyFont="1" applyFill="1" applyBorder="1" applyAlignment="1">
      <alignment horizontal="center" vertical="center" wrapText="1" readingOrder="2"/>
    </xf>
    <xf numFmtId="0" fontId="2" fillId="5" borderId="34" xfId="0" applyFont="1" applyFill="1" applyBorder="1" applyAlignment="1">
      <alignment horizontal="center" vertical="center" wrapText="1" readingOrder="2"/>
    </xf>
    <xf numFmtId="0" fontId="2" fillId="5" borderId="29" xfId="0" applyFont="1" applyFill="1" applyBorder="1" applyAlignment="1">
      <alignment horizontal="center" vertical="center" wrapText="1" readingOrder="2"/>
    </xf>
    <xf numFmtId="0" fontId="2" fillId="5" borderId="35" xfId="0" applyFont="1" applyFill="1" applyBorder="1" applyAlignment="1">
      <alignment horizontal="center" vertical="center" wrapText="1" readingOrder="2"/>
    </xf>
    <xf numFmtId="0" fontId="2" fillId="3" borderId="24"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4" fontId="4" fillId="2" borderId="2" xfId="0" applyNumberFormat="1" applyFont="1" applyFill="1" applyBorder="1" applyAlignment="1">
      <alignment horizontal="center" vertical="center" wrapText="1" readingOrder="2"/>
    </xf>
    <xf numFmtId="165" fontId="3" fillId="4" borderId="36" xfId="0" applyNumberFormat="1"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 fillId="4" borderId="37" xfId="0" applyFont="1" applyFill="1" applyBorder="1" applyAlignment="1">
      <alignment horizontal="center" vertical="center" wrapText="1" readingOrder="2"/>
    </xf>
    <xf numFmtId="0" fontId="3" fillId="4" borderId="36" xfId="0" applyFont="1" applyFill="1" applyBorder="1" applyAlignment="1">
      <alignment horizontal="center" vertical="center" wrapText="1" readingOrder="2"/>
    </xf>
    <xf numFmtId="0" fontId="2" fillId="3" borderId="38" xfId="0" applyFont="1" applyFill="1" applyBorder="1" applyAlignment="1">
      <alignment horizontal="center" vertical="center" wrapText="1" readingOrder="2"/>
    </xf>
    <xf numFmtId="0" fontId="2" fillId="3" borderId="37"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0" fontId="4" fillId="2" borderId="10" xfId="0" applyFont="1" applyFill="1" applyBorder="1" applyAlignment="1">
      <alignment vertical="center" wrapText="1" readingOrder="2"/>
    </xf>
    <xf numFmtId="0" fontId="4" fillId="0" borderId="0" xfId="0" applyFont="1" applyAlignment="1">
      <alignment wrapText="1"/>
    </xf>
    <xf numFmtId="0" fontId="4" fillId="2" borderId="14" xfId="0" applyFont="1" applyFill="1" applyBorder="1" applyAlignment="1">
      <alignment horizontal="center" vertical="center" wrapText="1" readingOrder="2"/>
    </xf>
    <xf numFmtId="0" fontId="4" fillId="0" borderId="0" xfId="0" applyFont="1" applyAlignment="1">
      <alignment horizontal="center" vertical="center" wrapText="1"/>
    </xf>
    <xf numFmtId="0" fontId="2" fillId="0" borderId="0" xfId="0" applyFont="1" applyAlignment="1">
      <alignment wrapText="1"/>
    </xf>
    <xf numFmtId="164" fontId="4" fillId="2" borderId="29" xfId="0" applyNumberFormat="1" applyFont="1" applyFill="1" applyBorder="1" applyAlignment="1">
      <alignment horizontal="center" vertical="center" wrapText="1" readingOrder="2"/>
    </xf>
    <xf numFmtId="165" fontId="3" fillId="4" borderId="29" xfId="0" applyNumberFormat="1" applyFont="1" applyFill="1" applyBorder="1" applyAlignment="1">
      <alignment horizontal="center" vertical="center" wrapText="1" readingOrder="2"/>
    </xf>
    <xf numFmtId="0" fontId="2" fillId="3" borderId="5" xfId="0" applyFont="1" applyFill="1" applyBorder="1" applyAlignment="1">
      <alignment horizontal="center" vertical="center" wrapText="1" readingOrder="2"/>
    </xf>
    <xf numFmtId="0" fontId="2" fillId="8" borderId="29" xfId="0" applyFont="1" applyFill="1" applyBorder="1" applyAlignment="1">
      <alignment horizontal="center" vertical="center" wrapText="1" readingOrder="2"/>
    </xf>
    <xf numFmtId="164" fontId="4" fillId="2" borderId="1" xfId="0" applyNumberFormat="1"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2" fillId="3" borderId="30" xfId="0" applyFont="1" applyFill="1" applyBorder="1" applyAlignment="1">
      <alignment horizontal="center" vertical="center" wrapText="1" readingOrder="2"/>
    </xf>
    <xf numFmtId="0" fontId="2" fillId="8" borderId="1" xfId="0" applyFont="1" applyFill="1" applyBorder="1" applyAlignment="1">
      <alignment horizontal="center" vertical="center" wrapText="1" readingOrder="2"/>
    </xf>
    <xf numFmtId="0" fontId="2" fillId="0" borderId="41" xfId="0" applyFont="1" applyBorder="1" applyAlignment="1">
      <alignment wrapText="1"/>
    </xf>
    <xf numFmtId="0" fontId="2" fillId="0" borderId="26" xfId="0" applyFont="1" applyBorder="1" applyAlignment="1">
      <alignment wrapText="1"/>
    </xf>
    <xf numFmtId="0" fontId="2" fillId="0" borderId="9" xfId="0" applyFont="1" applyBorder="1" applyAlignment="1">
      <alignment wrapText="1"/>
    </xf>
    <xf numFmtId="0" fontId="4" fillId="2" borderId="6" xfId="0" applyFont="1" applyFill="1" applyBorder="1" applyAlignment="1">
      <alignment horizontal="center" vertical="center" wrapText="1" readingOrder="2"/>
    </xf>
    <xf numFmtId="0" fontId="4" fillId="2" borderId="7" xfId="0" applyFont="1" applyFill="1" applyBorder="1" applyAlignment="1">
      <alignment horizontal="center" vertical="center" wrapText="1" readingOrder="2"/>
    </xf>
    <xf numFmtId="0" fontId="4" fillId="9" borderId="25"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4" fillId="2" borderId="17"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8" borderId="6" xfId="0" applyFont="1" applyFill="1" applyBorder="1" applyAlignment="1">
      <alignment horizontal="center" vertical="center" wrapText="1" readingOrder="2"/>
    </xf>
    <xf numFmtId="0" fontId="4" fillId="8" borderId="7" xfId="0" applyFont="1" applyFill="1" applyBorder="1" applyAlignment="1">
      <alignment horizontal="center" vertical="center" wrapText="1" readingOrder="2"/>
    </xf>
    <xf numFmtId="0" fontId="5" fillId="4" borderId="10" xfId="0" applyFont="1" applyFill="1" applyBorder="1" applyAlignment="1">
      <alignment horizontal="center" vertical="center" wrapText="1" readingOrder="2"/>
    </xf>
    <xf numFmtId="0" fontId="5" fillId="4" borderId="11" xfId="0" applyFont="1" applyFill="1" applyBorder="1" applyAlignment="1">
      <alignment horizontal="center" vertical="center" wrapText="1" readingOrder="2"/>
    </xf>
    <xf numFmtId="0" fontId="5" fillId="4" borderId="12" xfId="0" applyFont="1" applyFill="1" applyBorder="1" applyAlignment="1">
      <alignment horizontal="center" vertical="center" wrapText="1" readingOrder="2"/>
    </xf>
    <xf numFmtId="0" fontId="6" fillId="6" borderId="10" xfId="0" applyFont="1" applyFill="1" applyBorder="1" applyAlignment="1">
      <alignment horizontal="center" vertical="center" wrapText="1" readingOrder="2"/>
    </xf>
    <xf numFmtId="0" fontId="6" fillId="6" borderId="11" xfId="0" applyFont="1" applyFill="1" applyBorder="1" applyAlignment="1">
      <alignment horizontal="center" vertical="center" wrapText="1" readingOrder="2"/>
    </xf>
    <xf numFmtId="0" fontId="6" fillId="6" borderId="12" xfId="0" applyFont="1" applyFill="1" applyBorder="1" applyAlignment="1">
      <alignment horizontal="center" vertical="center" wrapText="1" readingOrder="2"/>
    </xf>
    <xf numFmtId="0" fontId="6" fillId="6" borderId="19"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1153583</xdr:colOff>
      <xdr:row>0</xdr:row>
      <xdr:rowOff>391583</xdr:rowOff>
    </xdr:from>
    <xdr:ext cx="782285" cy="885346"/>
    <xdr:pic>
      <xdr:nvPicPr>
        <xdr:cNvPr id="2" name="Picture 1">
          <a:extLst>
            <a:ext uri="{FF2B5EF4-FFF2-40B4-BE49-F238E27FC236}">
              <a16:creationId xmlns:a16="http://schemas.microsoft.com/office/drawing/2014/main" id="{651E074D-7D42-4650-8885-D12DD6D92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391583"/>
          <a:ext cx="782285" cy="885346"/>
        </a:xfrm>
        <a:prstGeom prst="rect">
          <a:avLst/>
        </a:prstGeom>
      </xdr:spPr>
    </xdr:pic>
    <xdr:clientData/>
  </xdr:oneCellAnchor>
  <xdr:oneCellAnchor>
    <xdr:from>
      <xdr:col>4</xdr:col>
      <xdr:colOff>1153584</xdr:colOff>
      <xdr:row>13</xdr:row>
      <xdr:rowOff>391583</xdr:rowOff>
    </xdr:from>
    <xdr:ext cx="782285" cy="885346"/>
    <xdr:pic>
      <xdr:nvPicPr>
        <xdr:cNvPr id="3" name="Picture 2">
          <a:extLst>
            <a:ext uri="{FF2B5EF4-FFF2-40B4-BE49-F238E27FC236}">
              <a16:creationId xmlns:a16="http://schemas.microsoft.com/office/drawing/2014/main" id="{E7CC56D6-37FF-480F-9D19-C5F582F61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8" y="5894916"/>
          <a:ext cx="782285" cy="885346"/>
        </a:xfrm>
        <a:prstGeom prst="rect">
          <a:avLst/>
        </a:prstGeom>
      </xdr:spPr>
    </xdr:pic>
    <xdr:clientData/>
  </xdr:oneCellAnchor>
  <xdr:oneCellAnchor>
    <xdr:from>
      <xdr:col>4</xdr:col>
      <xdr:colOff>1143000</xdr:colOff>
      <xdr:row>21</xdr:row>
      <xdr:rowOff>412749</xdr:rowOff>
    </xdr:from>
    <xdr:ext cx="782285" cy="885346"/>
    <xdr:pic>
      <xdr:nvPicPr>
        <xdr:cNvPr id="4" name="Picture 3">
          <a:extLst>
            <a:ext uri="{FF2B5EF4-FFF2-40B4-BE49-F238E27FC236}">
              <a16:creationId xmlns:a16="http://schemas.microsoft.com/office/drawing/2014/main" id="{5B382A36-027F-4726-95D7-0B0B40CFE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9302749"/>
          <a:ext cx="782285" cy="885346"/>
        </a:xfrm>
        <a:prstGeom prst="rect">
          <a:avLst/>
        </a:prstGeom>
      </xdr:spPr>
    </xdr:pic>
    <xdr:clientData/>
  </xdr:oneCellAnchor>
  <xdr:oneCellAnchor>
    <xdr:from>
      <xdr:col>9</xdr:col>
      <xdr:colOff>889001</xdr:colOff>
      <xdr:row>54</xdr:row>
      <xdr:rowOff>370417</xdr:rowOff>
    </xdr:from>
    <xdr:ext cx="782285" cy="885346"/>
    <xdr:pic>
      <xdr:nvPicPr>
        <xdr:cNvPr id="5" name="Picture 4">
          <a:extLst>
            <a:ext uri="{FF2B5EF4-FFF2-40B4-BE49-F238E27FC236}">
              <a16:creationId xmlns:a16="http://schemas.microsoft.com/office/drawing/2014/main" id="{53466A53-B8EF-4690-8944-85E58DC27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1" y="18372667"/>
          <a:ext cx="782285" cy="885346"/>
        </a:xfrm>
        <a:prstGeom prst="rect">
          <a:avLst/>
        </a:prstGeom>
      </xdr:spPr>
    </xdr:pic>
    <xdr:clientData/>
  </xdr:oneCellAnchor>
  <xdr:oneCellAnchor>
    <xdr:from>
      <xdr:col>10</xdr:col>
      <xdr:colOff>889000</xdr:colOff>
      <xdr:row>87</xdr:row>
      <xdr:rowOff>391583</xdr:rowOff>
    </xdr:from>
    <xdr:ext cx="782285" cy="885346"/>
    <xdr:pic>
      <xdr:nvPicPr>
        <xdr:cNvPr id="7" name="Picture 6">
          <a:extLst>
            <a:ext uri="{FF2B5EF4-FFF2-40B4-BE49-F238E27FC236}">
              <a16:creationId xmlns:a16="http://schemas.microsoft.com/office/drawing/2014/main" id="{46FD6218-26F1-49D4-A3F1-E280DD744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8215" y="29220583"/>
          <a:ext cx="782285" cy="885346"/>
        </a:xfrm>
        <a:prstGeom prst="rect">
          <a:avLst/>
        </a:prstGeom>
      </xdr:spPr>
    </xdr:pic>
    <xdr:clientData/>
  </xdr:oneCellAnchor>
  <xdr:oneCellAnchor>
    <xdr:from>
      <xdr:col>9</xdr:col>
      <xdr:colOff>867834</xdr:colOff>
      <xdr:row>120</xdr:row>
      <xdr:rowOff>381000</xdr:rowOff>
    </xdr:from>
    <xdr:ext cx="782285" cy="885346"/>
    <xdr:pic>
      <xdr:nvPicPr>
        <xdr:cNvPr id="14" name="Picture 13">
          <a:extLst>
            <a:ext uri="{FF2B5EF4-FFF2-40B4-BE49-F238E27FC236}">
              <a16:creationId xmlns:a16="http://schemas.microsoft.com/office/drawing/2014/main" id="{6882D3D1-8F51-48EA-95E9-FDD1265EA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8" y="43180000"/>
          <a:ext cx="782285" cy="885346"/>
        </a:xfrm>
        <a:prstGeom prst="rect">
          <a:avLst/>
        </a:prstGeom>
      </xdr:spPr>
    </xdr:pic>
    <xdr:clientData/>
  </xdr:oneCellAnchor>
  <xdr:oneCellAnchor>
    <xdr:from>
      <xdr:col>7</xdr:col>
      <xdr:colOff>867833</xdr:colOff>
      <xdr:row>153</xdr:row>
      <xdr:rowOff>412749</xdr:rowOff>
    </xdr:from>
    <xdr:ext cx="782285" cy="885346"/>
    <xdr:pic>
      <xdr:nvPicPr>
        <xdr:cNvPr id="32" name="Picture 31">
          <a:extLst>
            <a:ext uri="{FF2B5EF4-FFF2-40B4-BE49-F238E27FC236}">
              <a16:creationId xmlns:a16="http://schemas.microsoft.com/office/drawing/2014/main" id="{E53FFF0A-A3E9-49A0-8963-848644E6F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57181749"/>
          <a:ext cx="782285" cy="885346"/>
        </a:xfrm>
        <a:prstGeom prst="rect">
          <a:avLst/>
        </a:prstGeom>
      </xdr:spPr>
    </xdr:pic>
    <xdr:clientData/>
  </xdr:oneCellAnchor>
  <xdr:oneCellAnchor>
    <xdr:from>
      <xdr:col>10</xdr:col>
      <xdr:colOff>867834</xdr:colOff>
      <xdr:row>186</xdr:row>
      <xdr:rowOff>359834</xdr:rowOff>
    </xdr:from>
    <xdr:ext cx="782285" cy="885346"/>
    <xdr:pic>
      <xdr:nvPicPr>
        <xdr:cNvPr id="37" name="Picture 36">
          <a:extLst>
            <a:ext uri="{FF2B5EF4-FFF2-40B4-BE49-F238E27FC236}">
              <a16:creationId xmlns:a16="http://schemas.microsoft.com/office/drawing/2014/main" id="{D9C16F01-7C8A-4695-B995-F35460ACE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1" y="71098834"/>
          <a:ext cx="782285" cy="885346"/>
        </a:xfrm>
        <a:prstGeom prst="rect">
          <a:avLst/>
        </a:prstGeom>
      </xdr:spPr>
    </xdr:pic>
    <xdr:clientData/>
  </xdr:oneCellAnchor>
  <xdr:oneCellAnchor>
    <xdr:from>
      <xdr:col>6</xdr:col>
      <xdr:colOff>867833</xdr:colOff>
      <xdr:row>220</xdr:row>
      <xdr:rowOff>0</xdr:rowOff>
    </xdr:from>
    <xdr:ext cx="782285" cy="885346"/>
    <xdr:pic>
      <xdr:nvPicPr>
        <xdr:cNvPr id="45" name="Picture 44">
          <a:extLst>
            <a:ext uri="{FF2B5EF4-FFF2-40B4-BE49-F238E27FC236}">
              <a16:creationId xmlns:a16="http://schemas.microsoft.com/office/drawing/2014/main" id="{46639EBA-6C57-40C4-B431-1A193A88E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88049" y="85132333"/>
          <a:ext cx="782285" cy="885346"/>
        </a:xfrm>
        <a:prstGeom prst="rect">
          <a:avLst/>
        </a:prstGeom>
      </xdr:spPr>
    </xdr:pic>
    <xdr:clientData/>
  </xdr:oneCellAnchor>
  <xdr:oneCellAnchor>
    <xdr:from>
      <xdr:col>4</xdr:col>
      <xdr:colOff>1132416</xdr:colOff>
      <xdr:row>252</xdr:row>
      <xdr:rowOff>381000</xdr:rowOff>
    </xdr:from>
    <xdr:ext cx="782285" cy="885346"/>
    <xdr:pic>
      <xdr:nvPicPr>
        <xdr:cNvPr id="47" name="Picture 46">
          <a:extLst>
            <a:ext uri="{FF2B5EF4-FFF2-40B4-BE49-F238E27FC236}">
              <a16:creationId xmlns:a16="http://schemas.microsoft.com/office/drawing/2014/main" id="{D1B8D22E-72AB-48DC-9138-E880520C1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42966" y="99060000"/>
          <a:ext cx="782285" cy="885346"/>
        </a:xfrm>
        <a:prstGeom prst="rect">
          <a:avLst/>
        </a:prstGeom>
      </xdr:spPr>
    </xdr:pic>
    <xdr:clientData/>
  </xdr:oneCellAnchor>
  <xdr:oneCellAnchor>
    <xdr:from>
      <xdr:col>4</xdr:col>
      <xdr:colOff>1164166</xdr:colOff>
      <xdr:row>265</xdr:row>
      <xdr:rowOff>370417</xdr:rowOff>
    </xdr:from>
    <xdr:ext cx="782285" cy="885346"/>
    <xdr:pic>
      <xdr:nvPicPr>
        <xdr:cNvPr id="51" name="Picture 50">
          <a:extLst>
            <a:ext uri="{FF2B5EF4-FFF2-40B4-BE49-F238E27FC236}">
              <a16:creationId xmlns:a16="http://schemas.microsoft.com/office/drawing/2014/main" id="{838A26AE-B81D-44A8-8027-704470934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04552750"/>
          <a:ext cx="782285" cy="885346"/>
        </a:xfrm>
        <a:prstGeom prst="rect">
          <a:avLst/>
        </a:prstGeom>
      </xdr:spPr>
    </xdr:pic>
    <xdr:clientData/>
  </xdr:oneCellAnchor>
  <xdr:oneCellAnchor>
    <xdr:from>
      <xdr:col>4</xdr:col>
      <xdr:colOff>1153583</xdr:colOff>
      <xdr:row>279</xdr:row>
      <xdr:rowOff>381000</xdr:rowOff>
    </xdr:from>
    <xdr:ext cx="782285" cy="885346"/>
    <xdr:pic>
      <xdr:nvPicPr>
        <xdr:cNvPr id="56" name="Picture 55">
          <a:extLst>
            <a:ext uri="{FF2B5EF4-FFF2-40B4-BE49-F238E27FC236}">
              <a16:creationId xmlns:a16="http://schemas.microsoft.com/office/drawing/2014/main" id="{068EEBDF-B4CC-4824-B166-F581AA9FE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110490000"/>
          <a:ext cx="782285" cy="885346"/>
        </a:xfrm>
        <a:prstGeom prst="rect">
          <a:avLst/>
        </a:prstGeom>
      </xdr:spPr>
    </xdr:pic>
    <xdr:clientData/>
  </xdr:oneCellAnchor>
  <xdr:oneCellAnchor>
    <xdr:from>
      <xdr:col>4</xdr:col>
      <xdr:colOff>1143000</xdr:colOff>
      <xdr:row>292</xdr:row>
      <xdr:rowOff>370417</xdr:rowOff>
    </xdr:from>
    <xdr:ext cx="782285" cy="885346"/>
    <xdr:pic>
      <xdr:nvPicPr>
        <xdr:cNvPr id="58" name="Picture 57">
          <a:extLst>
            <a:ext uri="{FF2B5EF4-FFF2-40B4-BE49-F238E27FC236}">
              <a16:creationId xmlns:a16="http://schemas.microsoft.com/office/drawing/2014/main" id="{A3525A37-8AFC-47BF-B64E-3245E178D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15982750"/>
          <a:ext cx="782285" cy="885346"/>
        </a:xfrm>
        <a:prstGeom prst="rect">
          <a:avLst/>
        </a:prstGeom>
      </xdr:spPr>
    </xdr:pic>
    <xdr:clientData/>
  </xdr:oneCellAnchor>
  <xdr:oneCellAnchor>
    <xdr:from>
      <xdr:col>4</xdr:col>
      <xdr:colOff>1143000</xdr:colOff>
      <xdr:row>303</xdr:row>
      <xdr:rowOff>402167</xdr:rowOff>
    </xdr:from>
    <xdr:ext cx="782285" cy="885346"/>
    <xdr:pic>
      <xdr:nvPicPr>
        <xdr:cNvPr id="67" name="Picture 66">
          <a:extLst>
            <a:ext uri="{FF2B5EF4-FFF2-40B4-BE49-F238E27FC236}">
              <a16:creationId xmlns:a16="http://schemas.microsoft.com/office/drawing/2014/main" id="{D79A12DA-19C4-4ED7-AEDB-66A0B6B38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20671167"/>
          <a:ext cx="782285" cy="885346"/>
        </a:xfrm>
        <a:prstGeom prst="rect">
          <a:avLst/>
        </a:prstGeom>
      </xdr:spPr>
    </xdr:pic>
    <xdr:clientData/>
  </xdr:oneCellAnchor>
  <xdr:oneCellAnchor>
    <xdr:from>
      <xdr:col>4</xdr:col>
      <xdr:colOff>1164166</xdr:colOff>
      <xdr:row>317</xdr:row>
      <xdr:rowOff>380999</xdr:rowOff>
    </xdr:from>
    <xdr:ext cx="782285" cy="885346"/>
    <xdr:pic>
      <xdr:nvPicPr>
        <xdr:cNvPr id="69" name="Picture 68">
          <a:extLst>
            <a:ext uri="{FF2B5EF4-FFF2-40B4-BE49-F238E27FC236}">
              <a16:creationId xmlns:a16="http://schemas.microsoft.com/office/drawing/2014/main" id="{AA65BF12-1185-486D-AAB6-9F4794186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26576666"/>
          <a:ext cx="782285" cy="885346"/>
        </a:xfrm>
        <a:prstGeom prst="rect">
          <a:avLst/>
        </a:prstGeom>
      </xdr:spPr>
    </xdr:pic>
    <xdr:clientData/>
  </xdr:oneCellAnchor>
  <xdr:oneCellAnchor>
    <xdr:from>
      <xdr:col>4</xdr:col>
      <xdr:colOff>1164167</xdr:colOff>
      <xdr:row>327</xdr:row>
      <xdr:rowOff>359834</xdr:rowOff>
    </xdr:from>
    <xdr:ext cx="782285" cy="885346"/>
    <xdr:pic>
      <xdr:nvPicPr>
        <xdr:cNvPr id="79" name="Picture 78">
          <a:extLst>
            <a:ext uri="{FF2B5EF4-FFF2-40B4-BE49-F238E27FC236}">
              <a16:creationId xmlns:a16="http://schemas.microsoft.com/office/drawing/2014/main" id="{08068028-590F-4ABA-A825-42FC494DD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5" y="130788834"/>
          <a:ext cx="782285" cy="885346"/>
        </a:xfrm>
        <a:prstGeom prst="rect">
          <a:avLst/>
        </a:prstGeom>
      </xdr:spPr>
    </xdr:pic>
    <xdr:clientData/>
  </xdr:oneCellAnchor>
  <xdr:oneCellAnchor>
    <xdr:from>
      <xdr:col>7</xdr:col>
      <xdr:colOff>867833</xdr:colOff>
      <xdr:row>352</xdr:row>
      <xdr:rowOff>0</xdr:rowOff>
    </xdr:from>
    <xdr:ext cx="782285" cy="885346"/>
    <xdr:pic>
      <xdr:nvPicPr>
        <xdr:cNvPr id="81" name="Picture 80">
          <a:extLst>
            <a:ext uri="{FF2B5EF4-FFF2-40B4-BE49-F238E27FC236}">
              <a16:creationId xmlns:a16="http://schemas.microsoft.com/office/drawing/2014/main" id="{5531A0CE-8C58-4366-8F63-FC844E00A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1012333"/>
          <a:ext cx="782285" cy="885346"/>
        </a:xfrm>
        <a:prstGeom prst="rect">
          <a:avLst/>
        </a:prstGeom>
      </xdr:spPr>
    </xdr:pic>
    <xdr:clientData/>
  </xdr:oneCellAnchor>
  <xdr:oneCellAnchor>
    <xdr:from>
      <xdr:col>7</xdr:col>
      <xdr:colOff>888117</xdr:colOff>
      <xdr:row>338</xdr:row>
      <xdr:rowOff>381000</xdr:rowOff>
    </xdr:from>
    <xdr:ext cx="782285" cy="885346"/>
    <xdr:pic>
      <xdr:nvPicPr>
        <xdr:cNvPr id="102" name="Picture 101">
          <a:extLst>
            <a:ext uri="{FF2B5EF4-FFF2-40B4-BE49-F238E27FC236}">
              <a16:creationId xmlns:a16="http://schemas.microsoft.com/office/drawing/2014/main" id="{A8D7BC0C-6912-4280-8715-52C9F85D0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95598" y="135466667"/>
          <a:ext cx="782285" cy="885346"/>
        </a:xfrm>
        <a:prstGeom prst="rect">
          <a:avLst/>
        </a:prstGeom>
      </xdr:spPr>
    </xdr:pic>
    <xdr:clientData/>
  </xdr:oneCellAnchor>
  <xdr:oneCellAnchor>
    <xdr:from>
      <xdr:col>7</xdr:col>
      <xdr:colOff>867833</xdr:colOff>
      <xdr:row>365</xdr:row>
      <xdr:rowOff>391582</xdr:rowOff>
    </xdr:from>
    <xdr:ext cx="782285" cy="885346"/>
    <xdr:pic>
      <xdr:nvPicPr>
        <xdr:cNvPr id="107" name="Picture 106">
          <a:extLst>
            <a:ext uri="{FF2B5EF4-FFF2-40B4-BE49-F238E27FC236}">
              <a16:creationId xmlns:a16="http://schemas.microsoft.com/office/drawing/2014/main" id="{F7534F5C-1DC7-4B6B-91F1-5AB638BE3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6907249"/>
          <a:ext cx="782285" cy="885346"/>
        </a:xfrm>
        <a:prstGeom prst="rect">
          <a:avLst/>
        </a:prstGeom>
      </xdr:spPr>
    </xdr:pic>
    <xdr:clientData/>
  </xdr:oneCellAnchor>
  <xdr:oneCellAnchor>
    <xdr:from>
      <xdr:col>7</xdr:col>
      <xdr:colOff>867832</xdr:colOff>
      <xdr:row>378</xdr:row>
      <xdr:rowOff>338667</xdr:rowOff>
    </xdr:from>
    <xdr:ext cx="782285" cy="885346"/>
    <xdr:pic>
      <xdr:nvPicPr>
        <xdr:cNvPr id="108" name="Picture 107">
          <a:extLst>
            <a:ext uri="{FF2B5EF4-FFF2-40B4-BE49-F238E27FC236}">
              <a16:creationId xmlns:a16="http://schemas.microsoft.com/office/drawing/2014/main" id="{B1C38A9E-705F-4C50-A761-E70B93297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152357667"/>
          <a:ext cx="782285" cy="885346"/>
        </a:xfrm>
        <a:prstGeom prst="rect">
          <a:avLst/>
        </a:prstGeom>
      </xdr:spPr>
    </xdr:pic>
    <xdr:clientData/>
  </xdr:oneCellAnchor>
  <xdr:oneCellAnchor>
    <xdr:from>
      <xdr:col>7</xdr:col>
      <xdr:colOff>857249</xdr:colOff>
      <xdr:row>389</xdr:row>
      <xdr:rowOff>402166</xdr:rowOff>
    </xdr:from>
    <xdr:ext cx="782285" cy="885346"/>
    <xdr:pic>
      <xdr:nvPicPr>
        <xdr:cNvPr id="110" name="Picture 109">
          <a:extLst>
            <a:ext uri="{FF2B5EF4-FFF2-40B4-BE49-F238E27FC236}">
              <a16:creationId xmlns:a16="http://schemas.microsoft.com/office/drawing/2014/main" id="{96D547B4-B565-4312-9A52-D54A5873B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57077833"/>
          <a:ext cx="782285" cy="885346"/>
        </a:xfrm>
        <a:prstGeom prst="rect">
          <a:avLst/>
        </a:prstGeom>
      </xdr:spPr>
    </xdr:pic>
    <xdr:clientData/>
  </xdr:oneCellAnchor>
  <xdr:oneCellAnchor>
    <xdr:from>
      <xdr:col>9</xdr:col>
      <xdr:colOff>899583</xdr:colOff>
      <xdr:row>403</xdr:row>
      <xdr:rowOff>338667</xdr:rowOff>
    </xdr:from>
    <xdr:ext cx="782285" cy="885346"/>
    <xdr:pic>
      <xdr:nvPicPr>
        <xdr:cNvPr id="112" name="Picture 111">
          <a:extLst>
            <a:ext uri="{FF2B5EF4-FFF2-40B4-BE49-F238E27FC236}">
              <a16:creationId xmlns:a16="http://schemas.microsoft.com/office/drawing/2014/main" id="{559C1FF6-52AD-438B-905A-E5C48C92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9799" y="162941000"/>
          <a:ext cx="782285" cy="885346"/>
        </a:xfrm>
        <a:prstGeom prst="rect">
          <a:avLst/>
        </a:prstGeom>
      </xdr:spPr>
    </xdr:pic>
    <xdr:clientData/>
  </xdr:oneCellAnchor>
  <xdr:oneCellAnchor>
    <xdr:from>
      <xdr:col>9</xdr:col>
      <xdr:colOff>867833</xdr:colOff>
      <xdr:row>417</xdr:row>
      <xdr:rowOff>391583</xdr:rowOff>
    </xdr:from>
    <xdr:ext cx="782285" cy="885346"/>
    <xdr:pic>
      <xdr:nvPicPr>
        <xdr:cNvPr id="115" name="Picture 114">
          <a:extLst>
            <a:ext uri="{FF2B5EF4-FFF2-40B4-BE49-F238E27FC236}">
              <a16:creationId xmlns:a16="http://schemas.microsoft.com/office/drawing/2014/main" id="{F3B3733A-E576-42D5-99DA-C31B446BF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9" y="168920583"/>
          <a:ext cx="782285" cy="885346"/>
        </a:xfrm>
        <a:prstGeom prst="rect">
          <a:avLst/>
        </a:prstGeom>
      </xdr:spPr>
    </xdr:pic>
    <xdr:clientData/>
  </xdr:oneCellAnchor>
  <xdr:oneCellAnchor>
    <xdr:from>
      <xdr:col>7</xdr:col>
      <xdr:colOff>857249</xdr:colOff>
      <xdr:row>430</xdr:row>
      <xdr:rowOff>381001</xdr:rowOff>
    </xdr:from>
    <xdr:ext cx="782285" cy="885346"/>
    <xdr:pic>
      <xdr:nvPicPr>
        <xdr:cNvPr id="116" name="Picture 115">
          <a:extLst>
            <a:ext uri="{FF2B5EF4-FFF2-40B4-BE49-F238E27FC236}">
              <a16:creationId xmlns:a16="http://schemas.microsoft.com/office/drawing/2014/main" id="{0AA940C9-003F-49BC-B677-D9CFA296E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74413334"/>
          <a:ext cx="782285" cy="885346"/>
        </a:xfrm>
        <a:prstGeom prst="rect">
          <a:avLst/>
        </a:prstGeom>
      </xdr:spPr>
    </xdr:pic>
    <xdr:clientData/>
  </xdr:oneCellAnchor>
  <xdr:oneCellAnchor>
    <xdr:from>
      <xdr:col>9</xdr:col>
      <xdr:colOff>889000</xdr:colOff>
      <xdr:row>443</xdr:row>
      <xdr:rowOff>370417</xdr:rowOff>
    </xdr:from>
    <xdr:ext cx="782285" cy="885346"/>
    <xdr:pic>
      <xdr:nvPicPr>
        <xdr:cNvPr id="117" name="Picture 116">
          <a:extLst>
            <a:ext uri="{FF2B5EF4-FFF2-40B4-BE49-F238E27FC236}">
              <a16:creationId xmlns:a16="http://schemas.microsoft.com/office/drawing/2014/main" id="{95589436-0CA6-4274-A8D9-3982F5A03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179906084"/>
          <a:ext cx="782285" cy="885346"/>
        </a:xfrm>
        <a:prstGeom prst="rect">
          <a:avLst/>
        </a:prstGeom>
      </xdr:spPr>
    </xdr:pic>
    <xdr:clientData/>
  </xdr:oneCellAnchor>
  <xdr:oneCellAnchor>
    <xdr:from>
      <xdr:col>7</xdr:col>
      <xdr:colOff>857250</xdr:colOff>
      <xdr:row>457</xdr:row>
      <xdr:rowOff>349250</xdr:rowOff>
    </xdr:from>
    <xdr:ext cx="782285" cy="885346"/>
    <xdr:pic>
      <xdr:nvPicPr>
        <xdr:cNvPr id="119" name="Picture 118">
          <a:extLst>
            <a:ext uri="{FF2B5EF4-FFF2-40B4-BE49-F238E27FC236}">
              <a16:creationId xmlns:a16="http://schemas.microsoft.com/office/drawing/2014/main" id="{ADDFBDC2-C673-4A55-B794-11FEA4F43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5" y="185811583"/>
          <a:ext cx="782285" cy="885346"/>
        </a:xfrm>
        <a:prstGeom prst="rect">
          <a:avLst/>
        </a:prstGeom>
      </xdr:spPr>
    </xdr:pic>
    <xdr:clientData/>
  </xdr:oneCellAnchor>
  <xdr:oneCellAnchor>
    <xdr:from>
      <xdr:col>10</xdr:col>
      <xdr:colOff>867833</xdr:colOff>
      <xdr:row>471</xdr:row>
      <xdr:rowOff>370417</xdr:rowOff>
    </xdr:from>
    <xdr:ext cx="782285" cy="885346"/>
    <xdr:pic>
      <xdr:nvPicPr>
        <xdr:cNvPr id="120" name="Picture 119">
          <a:extLst>
            <a:ext uri="{FF2B5EF4-FFF2-40B4-BE49-F238E27FC236}">
              <a16:creationId xmlns:a16="http://schemas.microsoft.com/office/drawing/2014/main" id="{1D8F3AA7-7C40-44AA-9FAD-A1D8F4050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2" y="191759417"/>
          <a:ext cx="782285" cy="885346"/>
        </a:xfrm>
        <a:prstGeom prst="rect">
          <a:avLst/>
        </a:prstGeom>
      </xdr:spPr>
    </xdr:pic>
    <xdr:clientData/>
  </xdr:oneCellAnchor>
  <xdr:oneCellAnchor>
    <xdr:from>
      <xdr:col>7</xdr:col>
      <xdr:colOff>857249</xdr:colOff>
      <xdr:row>485</xdr:row>
      <xdr:rowOff>412750</xdr:rowOff>
    </xdr:from>
    <xdr:ext cx="782285" cy="885346"/>
    <xdr:pic>
      <xdr:nvPicPr>
        <xdr:cNvPr id="121" name="Picture 120">
          <a:extLst>
            <a:ext uri="{FF2B5EF4-FFF2-40B4-BE49-F238E27FC236}">
              <a16:creationId xmlns:a16="http://schemas.microsoft.com/office/drawing/2014/main" id="{4E5B08AA-DFA5-4F4C-B186-C3C4F988B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97728417"/>
          <a:ext cx="782285" cy="885346"/>
        </a:xfrm>
        <a:prstGeom prst="rect">
          <a:avLst/>
        </a:prstGeom>
      </xdr:spPr>
    </xdr:pic>
    <xdr:clientData/>
  </xdr:oneCellAnchor>
  <xdr:oneCellAnchor>
    <xdr:from>
      <xdr:col>9</xdr:col>
      <xdr:colOff>889000</xdr:colOff>
      <xdr:row>498</xdr:row>
      <xdr:rowOff>391583</xdr:rowOff>
    </xdr:from>
    <xdr:ext cx="782285" cy="885346"/>
    <xdr:pic>
      <xdr:nvPicPr>
        <xdr:cNvPr id="122" name="Picture 121">
          <a:extLst>
            <a:ext uri="{FF2B5EF4-FFF2-40B4-BE49-F238E27FC236}">
              <a16:creationId xmlns:a16="http://schemas.microsoft.com/office/drawing/2014/main" id="{6216E79F-AE50-4710-B5C9-D1FC9D1ED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203210583"/>
          <a:ext cx="782285" cy="885346"/>
        </a:xfrm>
        <a:prstGeom prst="rect">
          <a:avLst/>
        </a:prstGeom>
      </xdr:spPr>
    </xdr:pic>
    <xdr:clientData/>
  </xdr:oneCellAnchor>
  <xdr:oneCellAnchor>
    <xdr:from>
      <xdr:col>7</xdr:col>
      <xdr:colOff>878416</xdr:colOff>
      <xdr:row>526</xdr:row>
      <xdr:rowOff>402167</xdr:rowOff>
    </xdr:from>
    <xdr:ext cx="782285" cy="885346"/>
    <xdr:pic>
      <xdr:nvPicPr>
        <xdr:cNvPr id="123" name="Picture 122">
          <a:extLst>
            <a:ext uri="{FF2B5EF4-FFF2-40B4-BE49-F238E27FC236}">
              <a16:creationId xmlns:a16="http://schemas.microsoft.com/office/drawing/2014/main" id="{E92209C1-099C-4F7A-B3F4-07A98C37C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5299" y="215074500"/>
          <a:ext cx="782285" cy="885346"/>
        </a:xfrm>
        <a:prstGeom prst="rect">
          <a:avLst/>
        </a:prstGeom>
      </xdr:spPr>
    </xdr:pic>
    <xdr:clientData/>
  </xdr:oneCellAnchor>
  <xdr:oneCellAnchor>
    <xdr:from>
      <xdr:col>7</xdr:col>
      <xdr:colOff>867832</xdr:colOff>
      <xdr:row>512</xdr:row>
      <xdr:rowOff>359833</xdr:rowOff>
    </xdr:from>
    <xdr:ext cx="782285" cy="885346"/>
    <xdr:pic>
      <xdr:nvPicPr>
        <xdr:cNvPr id="124" name="Picture 123">
          <a:extLst>
            <a:ext uri="{FF2B5EF4-FFF2-40B4-BE49-F238E27FC236}">
              <a16:creationId xmlns:a16="http://schemas.microsoft.com/office/drawing/2014/main" id="{CF5CDC3C-0A52-4454-8B21-BB2FE0D8C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209105500"/>
          <a:ext cx="782285" cy="885346"/>
        </a:xfrm>
        <a:prstGeom prst="rect">
          <a:avLst/>
        </a:prstGeom>
      </xdr:spPr>
    </xdr:pic>
    <xdr:clientData/>
  </xdr:oneCellAnchor>
  <xdr:oneCellAnchor>
    <xdr:from>
      <xdr:col>7</xdr:col>
      <xdr:colOff>867833</xdr:colOff>
      <xdr:row>540</xdr:row>
      <xdr:rowOff>359833</xdr:rowOff>
    </xdr:from>
    <xdr:ext cx="782285" cy="885346"/>
    <xdr:pic>
      <xdr:nvPicPr>
        <xdr:cNvPr id="125" name="Picture 124">
          <a:extLst>
            <a:ext uri="{FF2B5EF4-FFF2-40B4-BE49-F238E27FC236}">
              <a16:creationId xmlns:a16="http://schemas.microsoft.com/office/drawing/2014/main" id="{9DC22406-858F-4A76-8613-34F2E5443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220958833"/>
          <a:ext cx="782285" cy="88534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484"/>
  <sheetViews>
    <sheetView rightToLeft="1" tabSelected="1" zoomScale="80" zoomScaleNormal="80" workbookViewId="0">
      <pane ySplit="2" topLeftCell="A574" activePane="bottomLeft" state="frozen"/>
      <selection sqref="A1:A1048576"/>
      <selection pane="bottomLeft" activeCell="A574" sqref="A574"/>
    </sheetView>
  </sheetViews>
  <sheetFormatPr defaultColWidth="0" defaultRowHeight="0" customHeight="1" zeroHeight="1" x14ac:dyDescent="0.4"/>
  <cols>
    <col min="1" max="1" width="6.453125" style="71" customWidth="1"/>
    <col min="2" max="3" width="22.1796875" style="71" customWidth="1"/>
    <col min="4" max="4" width="0.7265625" style="71" customWidth="1"/>
    <col min="5" max="8" width="22.1796875" style="71" customWidth="1"/>
    <col min="9" max="9" width="0.7265625" style="71" customWidth="1"/>
    <col min="10" max="10" width="22.1796875" style="71" customWidth="1"/>
    <col min="11" max="11" width="23.1796875" style="71" customWidth="1"/>
    <col min="12" max="12" width="29.26953125" style="71" customWidth="1"/>
    <col min="13" max="13" width="22.1796875" style="71" customWidth="1"/>
    <col min="14" max="14" width="10.26953125" style="71" customWidth="1"/>
    <col min="15" max="15" width="16.453125" style="71" customWidth="1"/>
    <col min="16" max="16" width="18.453125" style="71" customWidth="1"/>
    <col min="17" max="17" width="22.1796875" style="71" customWidth="1"/>
    <col min="18" max="20" width="0.7265625" style="71" customWidth="1"/>
    <col min="21" max="21" width="22.1796875" style="71" customWidth="1"/>
    <col min="22" max="22" width="0.7265625" style="71" customWidth="1"/>
    <col min="23" max="23" width="10.7265625" style="80" customWidth="1"/>
    <col min="24" max="24" width="22.1796875" style="71" customWidth="1"/>
    <col min="25" max="25" width="10.7265625" style="71" customWidth="1"/>
    <col min="26" max="26" width="22.1796875" style="71" customWidth="1"/>
    <col min="27" max="27" width="10.7265625" style="71" customWidth="1"/>
    <col min="28" max="28" width="22.1796875" style="71" customWidth="1"/>
    <col min="29" max="29" width="0.7265625" style="71" customWidth="1"/>
    <col min="30" max="30" width="22.1796875" style="71" customWidth="1"/>
    <col min="31" max="31" width="0.7265625" style="81" customWidth="1"/>
    <col min="32" max="32" width="22.1796875" style="80" customWidth="1"/>
    <col min="33" max="33" width="22.1796875" style="81" customWidth="1"/>
    <col min="34" max="34" width="22.1796875" style="80" customWidth="1"/>
    <col min="35" max="35" width="22.1796875" style="71" customWidth="1"/>
    <col min="36" max="36" width="22.1796875" style="81" customWidth="1"/>
    <col min="37" max="37" width="22.1796875" style="80" customWidth="1"/>
    <col min="38" max="38" width="22.1796875" style="71" customWidth="1"/>
    <col min="39" max="39" width="22.1796875" style="81" customWidth="1"/>
    <col min="40" max="40" width="22.1796875" style="82" customWidth="1"/>
    <col min="41" max="41" width="0.7265625" style="71" customWidth="1"/>
    <col min="42" max="49" width="22.1796875" style="71" customWidth="1"/>
    <col min="50" max="50" width="34.26953125" style="71" customWidth="1"/>
    <col min="51" max="51" width="22.1796875" style="71" customWidth="1"/>
    <col min="52" max="57" width="0" style="71" hidden="1" customWidth="1"/>
    <col min="58" max="16384" width="18" style="71" hidden="1"/>
  </cols>
  <sheetData>
    <row r="1" spans="1:51" s="68" customFormat="1" ht="37.5" customHeight="1" thickBot="1" x14ac:dyDescent="0.45">
      <c r="A1" s="83" t="s">
        <v>0</v>
      </c>
      <c r="B1" s="87" t="s">
        <v>2057</v>
      </c>
      <c r="C1" s="88"/>
      <c r="D1" s="88"/>
      <c r="E1" s="88"/>
      <c r="F1" s="88"/>
      <c r="G1" s="89"/>
      <c r="H1" s="87" t="s">
        <v>1</v>
      </c>
      <c r="I1" s="88"/>
      <c r="J1" s="88"/>
      <c r="K1" s="88"/>
      <c r="L1" s="89"/>
      <c r="M1" s="87" t="s">
        <v>3</v>
      </c>
      <c r="N1" s="88"/>
      <c r="O1" s="88"/>
      <c r="P1" s="89"/>
      <c r="Q1" s="87" t="s">
        <v>2166</v>
      </c>
      <c r="R1" s="88"/>
      <c r="S1" s="88"/>
      <c r="T1" s="88"/>
      <c r="U1" s="88"/>
      <c r="V1" s="89"/>
      <c r="W1" s="87" t="s">
        <v>2</v>
      </c>
      <c r="X1" s="88"/>
      <c r="Y1" s="88"/>
      <c r="Z1" s="88"/>
      <c r="AA1" s="88"/>
      <c r="AB1" s="88"/>
      <c r="AC1" s="88"/>
      <c r="AD1" s="88"/>
      <c r="AE1" s="89"/>
      <c r="AF1" s="87" t="s">
        <v>4</v>
      </c>
      <c r="AG1" s="89"/>
      <c r="AH1" s="87" t="s">
        <v>5</v>
      </c>
      <c r="AI1" s="88"/>
      <c r="AJ1" s="89"/>
      <c r="AK1" s="87" t="s">
        <v>2059</v>
      </c>
      <c r="AL1" s="88"/>
      <c r="AM1" s="89"/>
      <c r="AN1" s="83" t="s">
        <v>6</v>
      </c>
      <c r="AO1" s="67" t="s">
        <v>7</v>
      </c>
      <c r="AP1" s="90"/>
      <c r="AQ1" s="90"/>
      <c r="AR1" s="90"/>
      <c r="AS1" s="90"/>
      <c r="AT1" s="90"/>
      <c r="AU1" s="90"/>
      <c r="AV1" s="90"/>
      <c r="AW1" s="90"/>
      <c r="AX1" s="91" t="s">
        <v>2195</v>
      </c>
      <c r="AY1" s="85" t="s">
        <v>2196</v>
      </c>
    </row>
    <row r="2" spans="1:51" s="70" customFormat="1" ht="37.5" customHeight="1" thickBot="1" x14ac:dyDescent="0.4">
      <c r="A2" s="84"/>
      <c r="B2" s="41" t="s">
        <v>8</v>
      </c>
      <c r="C2" s="43" t="s">
        <v>9</v>
      </c>
      <c r="D2" s="44" t="s">
        <v>2095</v>
      </c>
      <c r="E2" s="43" t="s">
        <v>2100</v>
      </c>
      <c r="F2" s="43" t="s">
        <v>10</v>
      </c>
      <c r="G2" s="45" t="s">
        <v>2058</v>
      </c>
      <c r="H2" s="41" t="s">
        <v>11</v>
      </c>
      <c r="I2" s="43" t="s">
        <v>915</v>
      </c>
      <c r="J2" s="43" t="s">
        <v>12</v>
      </c>
      <c r="K2" s="43" t="s">
        <v>13</v>
      </c>
      <c r="L2" s="45" t="s">
        <v>14</v>
      </c>
      <c r="M2" s="41" t="s">
        <v>21</v>
      </c>
      <c r="N2" s="43" t="s">
        <v>15</v>
      </c>
      <c r="O2" s="43" t="s">
        <v>22</v>
      </c>
      <c r="P2" s="45" t="s">
        <v>23</v>
      </c>
      <c r="Q2" s="41" t="s">
        <v>24</v>
      </c>
      <c r="R2" s="43" t="s">
        <v>2096</v>
      </c>
      <c r="S2" s="43" t="s">
        <v>2097</v>
      </c>
      <c r="T2" s="43" t="s">
        <v>2060</v>
      </c>
      <c r="U2" s="43" t="s">
        <v>1371</v>
      </c>
      <c r="V2" s="46" t="s">
        <v>2071</v>
      </c>
      <c r="W2" s="41" t="s">
        <v>16</v>
      </c>
      <c r="X2" s="43" t="s">
        <v>17</v>
      </c>
      <c r="Y2" s="43" t="s">
        <v>18</v>
      </c>
      <c r="Z2" s="43" t="s">
        <v>19</v>
      </c>
      <c r="AA2" s="43" t="s">
        <v>1045</v>
      </c>
      <c r="AB2" s="43" t="s">
        <v>1046</v>
      </c>
      <c r="AC2" s="42" t="s">
        <v>2072</v>
      </c>
      <c r="AD2" s="43" t="s">
        <v>20</v>
      </c>
      <c r="AE2" s="47" t="s">
        <v>2073</v>
      </c>
      <c r="AF2" s="41" t="s">
        <v>25</v>
      </c>
      <c r="AG2" s="45" t="s">
        <v>26</v>
      </c>
      <c r="AH2" s="41" t="s">
        <v>5</v>
      </c>
      <c r="AI2" s="43" t="s">
        <v>27</v>
      </c>
      <c r="AJ2" s="45" t="s">
        <v>28</v>
      </c>
      <c r="AK2" s="41" t="s">
        <v>29</v>
      </c>
      <c r="AL2" s="43" t="s">
        <v>30</v>
      </c>
      <c r="AM2" s="45" t="s">
        <v>31</v>
      </c>
      <c r="AN2" s="84"/>
      <c r="AO2" s="48" t="s">
        <v>2194</v>
      </c>
      <c r="AP2" s="49" t="s">
        <v>1755</v>
      </c>
      <c r="AQ2" s="50" t="s">
        <v>1756</v>
      </c>
      <c r="AR2" s="50" t="s">
        <v>1757</v>
      </c>
      <c r="AS2" s="50" t="s">
        <v>1758</v>
      </c>
      <c r="AT2" s="50" t="s">
        <v>1759</v>
      </c>
      <c r="AU2" s="50" t="s">
        <v>1760</v>
      </c>
      <c r="AV2" s="50" t="s">
        <v>1761</v>
      </c>
      <c r="AW2" s="69" t="s">
        <v>2197</v>
      </c>
      <c r="AX2" s="92"/>
      <c r="AY2" s="86"/>
    </row>
    <row r="3" spans="1:51" s="70" customFormat="1" ht="30" customHeight="1" x14ac:dyDescent="0.35">
      <c r="A3" s="58">
        <v>1</v>
      </c>
      <c r="B3" s="59">
        <v>41279</v>
      </c>
      <c r="C3" s="57" t="s">
        <v>32</v>
      </c>
      <c r="D3" s="60" t="s">
        <v>2076</v>
      </c>
      <c r="E3" s="57" t="s">
        <v>33</v>
      </c>
      <c r="F3" s="57" t="s">
        <v>124</v>
      </c>
      <c r="G3" s="61" t="s">
        <v>1956</v>
      </c>
      <c r="H3" s="39" t="s">
        <v>52</v>
      </c>
      <c r="I3" s="60" t="s">
        <v>97</v>
      </c>
      <c r="J3" s="36" t="s">
        <v>97</v>
      </c>
      <c r="K3" s="36" t="s">
        <v>2200</v>
      </c>
      <c r="L3" s="40" t="s">
        <v>125</v>
      </c>
      <c r="M3" s="62" t="s">
        <v>1061</v>
      </c>
      <c r="N3" s="57"/>
      <c r="O3" s="57"/>
      <c r="P3" s="61"/>
      <c r="Q3" s="39" t="s">
        <v>1723</v>
      </c>
      <c r="R3" s="60" t="s">
        <v>2055</v>
      </c>
      <c r="S3" s="60" t="s">
        <v>2070</v>
      </c>
      <c r="T3" s="60" t="s">
        <v>2062</v>
      </c>
      <c r="U3" s="36" t="s">
        <v>77</v>
      </c>
      <c r="V3" s="63" t="s">
        <v>2080</v>
      </c>
      <c r="W3" s="62">
        <v>2</v>
      </c>
      <c r="X3" s="57" t="s">
        <v>1724</v>
      </c>
      <c r="Y3" s="57" t="s">
        <v>46</v>
      </c>
      <c r="Z3" s="57" t="s">
        <v>46</v>
      </c>
      <c r="AA3" s="57" t="s">
        <v>2785</v>
      </c>
      <c r="AB3" s="57" t="s">
        <v>2785</v>
      </c>
      <c r="AC3" s="60" t="s">
        <v>2086</v>
      </c>
      <c r="AD3" s="57" t="s">
        <v>985</v>
      </c>
      <c r="AE3" s="64" t="s">
        <v>2092</v>
      </c>
      <c r="AF3" s="39"/>
      <c r="AG3" s="40"/>
      <c r="AH3" s="62" t="s">
        <v>48</v>
      </c>
      <c r="AI3" s="57" t="s">
        <v>48</v>
      </c>
      <c r="AJ3" s="61" t="s">
        <v>2198</v>
      </c>
      <c r="AK3" s="39"/>
      <c r="AL3" s="36"/>
      <c r="AM3" s="40"/>
      <c r="AN3" s="65"/>
      <c r="AO3" s="66" t="s">
        <v>2093</v>
      </c>
      <c r="AP3" s="39" t="s">
        <v>38</v>
      </c>
      <c r="AQ3" s="36"/>
      <c r="AR3" s="36"/>
      <c r="AS3" s="36"/>
      <c r="AT3" s="36"/>
      <c r="AU3" s="36"/>
      <c r="AV3" s="36"/>
      <c r="AW3" s="40"/>
      <c r="AX3" s="38"/>
      <c r="AY3" s="37"/>
    </row>
    <row r="4" spans="1:51" s="70" customFormat="1" ht="30" customHeight="1" x14ac:dyDescent="0.35">
      <c r="A4" s="58">
        <v>2</v>
      </c>
      <c r="B4" s="59">
        <v>41282</v>
      </c>
      <c r="C4" s="57" t="s">
        <v>58</v>
      </c>
      <c r="D4" s="60" t="s">
        <v>2074</v>
      </c>
      <c r="E4" s="57" t="s">
        <v>123</v>
      </c>
      <c r="F4" s="57" t="s">
        <v>126</v>
      </c>
      <c r="G4" s="61" t="s">
        <v>1956</v>
      </c>
      <c r="H4" s="39" t="s">
        <v>52</v>
      </c>
      <c r="I4" s="60" t="s">
        <v>938</v>
      </c>
      <c r="J4" s="36" t="s">
        <v>127</v>
      </c>
      <c r="K4" s="36" t="s">
        <v>2201</v>
      </c>
      <c r="L4" s="40" t="s">
        <v>128</v>
      </c>
      <c r="M4" s="62" t="s">
        <v>1061</v>
      </c>
      <c r="N4" s="57"/>
      <c r="O4" s="57"/>
      <c r="P4" s="61"/>
      <c r="Q4" s="39" t="s">
        <v>129</v>
      </c>
      <c r="R4" s="60" t="s">
        <v>2050</v>
      </c>
      <c r="S4" s="60" t="s">
        <v>2070</v>
      </c>
      <c r="T4" s="60" t="s">
        <v>2061</v>
      </c>
      <c r="U4" s="36" t="s">
        <v>678</v>
      </c>
      <c r="V4" s="63" t="s">
        <v>698</v>
      </c>
      <c r="W4" s="62" t="s">
        <v>960</v>
      </c>
      <c r="X4" s="57" t="s">
        <v>960</v>
      </c>
      <c r="Y4" s="57" t="s">
        <v>46</v>
      </c>
      <c r="Z4" s="57" t="s">
        <v>46</v>
      </c>
      <c r="AA4" s="57" t="s">
        <v>2785</v>
      </c>
      <c r="AB4" s="57" t="s">
        <v>2785</v>
      </c>
      <c r="AC4" s="60" t="s">
        <v>2082</v>
      </c>
      <c r="AD4" s="57" t="s">
        <v>975</v>
      </c>
      <c r="AE4" s="64" t="s">
        <v>2091</v>
      </c>
      <c r="AF4" s="39"/>
      <c r="AG4" s="40"/>
      <c r="AH4" s="62" t="s">
        <v>48</v>
      </c>
      <c r="AI4" s="57" t="s">
        <v>48</v>
      </c>
      <c r="AJ4" s="61" t="s">
        <v>2198</v>
      </c>
      <c r="AK4" s="39"/>
      <c r="AL4" s="36"/>
      <c r="AM4" s="40"/>
      <c r="AN4" s="65"/>
      <c r="AO4" s="66" t="s">
        <v>2094</v>
      </c>
      <c r="AP4" s="39" t="s">
        <v>2039</v>
      </c>
      <c r="AQ4" s="36"/>
      <c r="AR4" s="36"/>
      <c r="AS4" s="36"/>
      <c r="AT4" s="36"/>
      <c r="AU4" s="36"/>
      <c r="AV4" s="36"/>
      <c r="AW4" s="40"/>
      <c r="AX4" s="38"/>
      <c r="AY4" s="37"/>
    </row>
    <row r="5" spans="1:51" s="70" customFormat="1" ht="30" customHeight="1" x14ac:dyDescent="0.35">
      <c r="A5" s="58">
        <v>3</v>
      </c>
      <c r="B5" s="59">
        <v>41285</v>
      </c>
      <c r="C5" s="57" t="s">
        <v>58</v>
      </c>
      <c r="D5" s="60" t="s">
        <v>2074</v>
      </c>
      <c r="E5" s="57" t="s">
        <v>107</v>
      </c>
      <c r="F5" s="57" t="s">
        <v>130</v>
      </c>
      <c r="G5" s="61" t="s">
        <v>1956</v>
      </c>
      <c r="H5" s="39" t="s">
        <v>52</v>
      </c>
      <c r="I5" s="60" t="s">
        <v>671</v>
      </c>
      <c r="J5" s="36" t="s">
        <v>37</v>
      </c>
      <c r="K5" s="36" t="s">
        <v>2202</v>
      </c>
      <c r="L5" s="40" t="s">
        <v>730</v>
      </c>
      <c r="M5" s="62" t="s">
        <v>1061</v>
      </c>
      <c r="N5" s="57"/>
      <c r="O5" s="57"/>
      <c r="P5" s="61"/>
      <c r="Q5" s="39" t="s">
        <v>1725</v>
      </c>
      <c r="R5" s="60" t="s">
        <v>2048</v>
      </c>
      <c r="S5" s="60" t="s">
        <v>2065</v>
      </c>
      <c r="T5" s="60" t="s">
        <v>2062</v>
      </c>
      <c r="U5" s="36" t="s">
        <v>77</v>
      </c>
      <c r="V5" s="63" t="s">
        <v>2080</v>
      </c>
      <c r="W5" s="62">
        <v>1</v>
      </c>
      <c r="X5" s="57" t="s">
        <v>2783</v>
      </c>
      <c r="Y5" s="57" t="s">
        <v>46</v>
      </c>
      <c r="Z5" s="57" t="s">
        <v>46</v>
      </c>
      <c r="AA5" s="57" t="s">
        <v>2785</v>
      </c>
      <c r="AB5" s="57" t="s">
        <v>2785</v>
      </c>
      <c r="AC5" s="60" t="s">
        <v>2086</v>
      </c>
      <c r="AD5" s="57" t="s">
        <v>985</v>
      </c>
      <c r="AE5" s="64" t="s">
        <v>2092</v>
      </c>
      <c r="AF5" s="39"/>
      <c r="AG5" s="40"/>
      <c r="AH5" s="62" t="s">
        <v>48</v>
      </c>
      <c r="AI5" s="57" t="s">
        <v>48</v>
      </c>
      <c r="AJ5" s="61" t="s">
        <v>2198</v>
      </c>
      <c r="AK5" s="39"/>
      <c r="AL5" s="36"/>
      <c r="AM5" s="40"/>
      <c r="AN5" s="65"/>
      <c r="AO5" s="66" t="s">
        <v>2093</v>
      </c>
      <c r="AP5" s="39" t="s">
        <v>38</v>
      </c>
      <c r="AQ5" s="36"/>
      <c r="AR5" s="36"/>
      <c r="AS5" s="36"/>
      <c r="AT5" s="36"/>
      <c r="AU5" s="36"/>
      <c r="AV5" s="36"/>
      <c r="AW5" s="40"/>
      <c r="AX5" s="38"/>
      <c r="AY5" s="37"/>
    </row>
    <row r="6" spans="1:51" s="70" customFormat="1" ht="30" customHeight="1" x14ac:dyDescent="0.35">
      <c r="A6" s="58">
        <v>4</v>
      </c>
      <c r="B6" s="59">
        <v>41285</v>
      </c>
      <c r="C6" s="57" t="s">
        <v>32</v>
      </c>
      <c r="D6" s="60" t="s">
        <v>2076</v>
      </c>
      <c r="E6" s="57" t="s">
        <v>45</v>
      </c>
      <c r="F6" s="57" t="s">
        <v>131</v>
      </c>
      <c r="G6" s="61" t="s">
        <v>1956</v>
      </c>
      <c r="H6" s="39" t="s">
        <v>52</v>
      </c>
      <c r="I6" s="60" t="s">
        <v>671</v>
      </c>
      <c r="J6" s="36" t="s">
        <v>37</v>
      </c>
      <c r="K6" s="36" t="s">
        <v>2203</v>
      </c>
      <c r="L6" s="40" t="s">
        <v>1348</v>
      </c>
      <c r="M6" s="62" t="s">
        <v>1061</v>
      </c>
      <c r="N6" s="57"/>
      <c r="O6" s="57"/>
      <c r="P6" s="61"/>
      <c r="Q6" s="39" t="s">
        <v>1488</v>
      </c>
      <c r="R6" s="60" t="s">
        <v>2048</v>
      </c>
      <c r="S6" s="60" t="s">
        <v>2065</v>
      </c>
      <c r="T6" s="60" t="s">
        <v>2062</v>
      </c>
      <c r="U6" s="36" t="s">
        <v>77</v>
      </c>
      <c r="V6" s="63" t="s">
        <v>2080</v>
      </c>
      <c r="W6" s="62" t="s">
        <v>960</v>
      </c>
      <c r="X6" s="57" t="s">
        <v>960</v>
      </c>
      <c r="Y6" s="57" t="s">
        <v>46</v>
      </c>
      <c r="Z6" s="57" t="s">
        <v>46</v>
      </c>
      <c r="AA6" s="57" t="s">
        <v>2785</v>
      </c>
      <c r="AB6" s="57" t="s">
        <v>2785</v>
      </c>
      <c r="AC6" s="60" t="s">
        <v>2088</v>
      </c>
      <c r="AD6" s="57" t="s">
        <v>985</v>
      </c>
      <c r="AE6" s="64" t="s">
        <v>2092</v>
      </c>
      <c r="AF6" s="39"/>
      <c r="AG6" s="40"/>
      <c r="AH6" s="62" t="s">
        <v>78</v>
      </c>
      <c r="AI6" s="57" t="s">
        <v>34</v>
      </c>
      <c r="AJ6" s="61" t="s">
        <v>2198</v>
      </c>
      <c r="AK6" s="39"/>
      <c r="AL6" s="36"/>
      <c r="AM6" s="40"/>
      <c r="AN6" s="65"/>
      <c r="AO6" s="66" t="s">
        <v>2094</v>
      </c>
      <c r="AP6" s="39" t="s">
        <v>1762</v>
      </c>
      <c r="AQ6" s="36"/>
      <c r="AR6" s="36"/>
      <c r="AS6" s="36"/>
      <c r="AT6" s="36"/>
      <c r="AU6" s="36"/>
      <c r="AV6" s="36"/>
      <c r="AW6" s="40"/>
      <c r="AX6" s="38"/>
      <c r="AY6" s="37"/>
    </row>
    <row r="7" spans="1:51" s="70" customFormat="1" ht="30" customHeight="1" x14ac:dyDescent="0.35">
      <c r="A7" s="58">
        <v>5</v>
      </c>
      <c r="B7" s="59">
        <v>41287</v>
      </c>
      <c r="C7" s="57" t="s">
        <v>32</v>
      </c>
      <c r="D7" s="60" t="s">
        <v>2076</v>
      </c>
      <c r="E7" s="57" t="s">
        <v>45</v>
      </c>
      <c r="F7" s="57" t="s">
        <v>1505</v>
      </c>
      <c r="G7" s="61" t="s">
        <v>1956</v>
      </c>
      <c r="H7" s="39" t="s">
        <v>65</v>
      </c>
      <c r="I7" s="60" t="s">
        <v>916</v>
      </c>
      <c r="J7" s="36" t="s">
        <v>978</v>
      </c>
      <c r="K7" s="36" t="s">
        <v>2204</v>
      </c>
      <c r="L7" s="40" t="s">
        <v>549</v>
      </c>
      <c r="M7" s="62" t="s">
        <v>527</v>
      </c>
      <c r="N7" s="57"/>
      <c r="O7" s="57"/>
      <c r="P7" s="61"/>
      <c r="Q7" s="39" t="s">
        <v>1444</v>
      </c>
      <c r="R7" s="60" t="s">
        <v>2051</v>
      </c>
      <c r="S7" s="60" t="s">
        <v>2070</v>
      </c>
      <c r="T7" s="60" t="s">
        <v>2062</v>
      </c>
      <c r="U7" s="36" t="s">
        <v>1750</v>
      </c>
      <c r="V7" s="63" t="s">
        <v>2079</v>
      </c>
      <c r="W7" s="62" t="s">
        <v>960</v>
      </c>
      <c r="X7" s="57" t="s">
        <v>960</v>
      </c>
      <c r="Y7" s="57" t="s">
        <v>46</v>
      </c>
      <c r="Z7" s="57" t="s">
        <v>46</v>
      </c>
      <c r="AA7" s="57" t="s">
        <v>2785</v>
      </c>
      <c r="AB7" s="57" t="s">
        <v>2785</v>
      </c>
      <c r="AC7" s="60" t="s">
        <v>2082</v>
      </c>
      <c r="AD7" s="57" t="s">
        <v>985</v>
      </c>
      <c r="AE7" s="64" t="s">
        <v>2092</v>
      </c>
      <c r="AF7" s="39"/>
      <c r="AG7" s="40"/>
      <c r="AH7" s="62" t="s">
        <v>1960</v>
      </c>
      <c r="AI7" s="57" t="s">
        <v>916</v>
      </c>
      <c r="AJ7" s="61" t="s">
        <v>2198</v>
      </c>
      <c r="AK7" s="39"/>
      <c r="AL7" s="36"/>
      <c r="AM7" s="40"/>
      <c r="AN7" s="65"/>
      <c r="AO7" s="66" t="s">
        <v>2094</v>
      </c>
      <c r="AP7" s="39" t="s">
        <v>1835</v>
      </c>
      <c r="AQ7" s="36"/>
      <c r="AR7" s="36"/>
      <c r="AS7" s="36"/>
      <c r="AT7" s="36"/>
      <c r="AU7" s="36"/>
      <c r="AV7" s="36"/>
      <c r="AW7" s="40"/>
      <c r="AX7" s="38"/>
      <c r="AY7" s="37"/>
    </row>
    <row r="8" spans="1:51" s="70" customFormat="1" ht="30" customHeight="1" x14ac:dyDescent="0.35">
      <c r="A8" s="58">
        <v>6</v>
      </c>
      <c r="B8" s="59">
        <v>41309</v>
      </c>
      <c r="C8" s="57" t="s">
        <v>32</v>
      </c>
      <c r="D8" s="60" t="s">
        <v>2076</v>
      </c>
      <c r="E8" s="57" t="s">
        <v>115</v>
      </c>
      <c r="F8" s="57" t="s">
        <v>1657</v>
      </c>
      <c r="G8" s="61" t="s">
        <v>1956</v>
      </c>
      <c r="H8" s="39" t="s">
        <v>52</v>
      </c>
      <c r="I8" s="60" t="s">
        <v>671</v>
      </c>
      <c r="J8" s="36" t="s">
        <v>945</v>
      </c>
      <c r="K8" s="36" t="s">
        <v>2205</v>
      </c>
      <c r="L8" s="40" t="s">
        <v>1355</v>
      </c>
      <c r="M8" s="62" t="s">
        <v>1061</v>
      </c>
      <c r="N8" s="57"/>
      <c r="O8" s="57"/>
      <c r="P8" s="61"/>
      <c r="Q8" s="39" t="s">
        <v>762</v>
      </c>
      <c r="R8" s="60" t="s">
        <v>2048</v>
      </c>
      <c r="S8" s="60" t="s">
        <v>2065</v>
      </c>
      <c r="T8" s="60" t="s">
        <v>2062</v>
      </c>
      <c r="U8" s="36" t="s">
        <v>77</v>
      </c>
      <c r="V8" s="63" t="s">
        <v>2080</v>
      </c>
      <c r="W8" s="62" t="s">
        <v>960</v>
      </c>
      <c r="X8" s="57" t="s">
        <v>960</v>
      </c>
      <c r="Y8" s="57" t="s">
        <v>46</v>
      </c>
      <c r="Z8" s="57" t="s">
        <v>46</v>
      </c>
      <c r="AA8" s="57" t="s">
        <v>2785</v>
      </c>
      <c r="AB8" s="57" t="s">
        <v>2785</v>
      </c>
      <c r="AC8" s="60" t="s">
        <v>2082</v>
      </c>
      <c r="AD8" s="57" t="s">
        <v>985</v>
      </c>
      <c r="AE8" s="64" t="s">
        <v>2092</v>
      </c>
      <c r="AF8" s="39"/>
      <c r="AG8" s="40"/>
      <c r="AH8" s="62" t="s">
        <v>78</v>
      </c>
      <c r="AI8" s="57" t="s">
        <v>1532</v>
      </c>
      <c r="AJ8" s="61" t="s">
        <v>2198</v>
      </c>
      <c r="AK8" s="39"/>
      <c r="AL8" s="36"/>
      <c r="AM8" s="40"/>
      <c r="AN8" s="65" t="s">
        <v>1258</v>
      </c>
      <c r="AO8" s="66" t="s">
        <v>2094</v>
      </c>
      <c r="AP8" s="39" t="s">
        <v>2002</v>
      </c>
      <c r="AQ8" s="36"/>
      <c r="AR8" s="36"/>
      <c r="AS8" s="36"/>
      <c r="AT8" s="36"/>
      <c r="AU8" s="36"/>
      <c r="AV8" s="36"/>
      <c r="AW8" s="40"/>
      <c r="AX8" s="38"/>
      <c r="AY8" s="37"/>
    </row>
    <row r="9" spans="1:51" s="70" customFormat="1" ht="30" customHeight="1" x14ac:dyDescent="0.35">
      <c r="A9" s="58">
        <v>7</v>
      </c>
      <c r="B9" s="59">
        <v>41327</v>
      </c>
      <c r="C9" s="57" t="s">
        <v>32</v>
      </c>
      <c r="D9" s="60" t="s">
        <v>2076</v>
      </c>
      <c r="E9" s="57" t="s">
        <v>53</v>
      </c>
      <c r="F9" s="57" t="s">
        <v>134</v>
      </c>
      <c r="G9" s="61" t="s">
        <v>1956</v>
      </c>
      <c r="H9" s="39" t="s">
        <v>65</v>
      </c>
      <c r="I9" s="60" t="s">
        <v>671</v>
      </c>
      <c r="J9" s="36" t="s">
        <v>37</v>
      </c>
      <c r="K9" s="36" t="s">
        <v>2206</v>
      </c>
      <c r="L9" s="40" t="s">
        <v>135</v>
      </c>
      <c r="M9" s="62" t="s">
        <v>1061</v>
      </c>
      <c r="N9" s="57"/>
      <c r="O9" s="57"/>
      <c r="P9" s="61"/>
      <c r="Q9" s="39" t="s">
        <v>136</v>
      </c>
      <c r="R9" s="60" t="s">
        <v>2055</v>
      </c>
      <c r="S9" s="60" t="s">
        <v>2070</v>
      </c>
      <c r="T9" s="60" t="s">
        <v>2062</v>
      </c>
      <c r="U9" s="36" t="s">
        <v>77</v>
      </c>
      <c r="V9" s="63" t="s">
        <v>2080</v>
      </c>
      <c r="W9" s="62">
        <v>1</v>
      </c>
      <c r="X9" s="57" t="s">
        <v>2783</v>
      </c>
      <c r="Y9" s="57" t="s">
        <v>46</v>
      </c>
      <c r="Z9" s="57" t="s">
        <v>46</v>
      </c>
      <c r="AA9" s="57" t="s">
        <v>2785</v>
      </c>
      <c r="AB9" s="57" t="s">
        <v>2785</v>
      </c>
      <c r="AC9" s="60" t="s">
        <v>2086</v>
      </c>
      <c r="AD9" s="57" t="s">
        <v>985</v>
      </c>
      <c r="AE9" s="64" t="s">
        <v>2092</v>
      </c>
      <c r="AF9" s="39"/>
      <c r="AG9" s="40"/>
      <c r="AH9" s="62" t="s">
        <v>48</v>
      </c>
      <c r="AI9" s="57" t="s">
        <v>48</v>
      </c>
      <c r="AJ9" s="61" t="s">
        <v>2198</v>
      </c>
      <c r="AK9" s="39"/>
      <c r="AL9" s="36"/>
      <c r="AM9" s="40"/>
      <c r="AN9" s="65"/>
      <c r="AO9" s="66" t="s">
        <v>2093</v>
      </c>
      <c r="AP9" s="39" t="s">
        <v>49</v>
      </c>
      <c r="AQ9" s="36"/>
      <c r="AR9" s="36"/>
      <c r="AS9" s="36"/>
      <c r="AT9" s="36"/>
      <c r="AU9" s="36"/>
      <c r="AV9" s="36"/>
      <c r="AW9" s="40"/>
      <c r="AX9" s="38"/>
      <c r="AY9" s="37"/>
    </row>
    <row r="10" spans="1:51" s="70" customFormat="1" ht="30" customHeight="1" x14ac:dyDescent="0.35">
      <c r="A10" s="58">
        <v>8</v>
      </c>
      <c r="B10" s="59">
        <v>41333</v>
      </c>
      <c r="C10" s="57" t="s">
        <v>58</v>
      </c>
      <c r="D10" s="60" t="s">
        <v>2074</v>
      </c>
      <c r="E10" s="57" t="s">
        <v>718</v>
      </c>
      <c r="F10" s="57" t="s">
        <v>550</v>
      </c>
      <c r="G10" s="61" t="s">
        <v>1956</v>
      </c>
      <c r="H10" s="39" t="s">
        <v>52</v>
      </c>
      <c r="I10" s="60" t="s">
        <v>671</v>
      </c>
      <c r="J10" s="36" t="s">
        <v>37</v>
      </c>
      <c r="K10" s="36" t="s">
        <v>2207</v>
      </c>
      <c r="L10" s="40" t="s">
        <v>763</v>
      </c>
      <c r="M10" s="62" t="s">
        <v>1061</v>
      </c>
      <c r="N10" s="57"/>
      <c r="O10" s="57"/>
      <c r="P10" s="61"/>
      <c r="Q10" s="39" t="s">
        <v>1576</v>
      </c>
      <c r="R10" s="60" t="s">
        <v>2048</v>
      </c>
      <c r="S10" s="60" t="s">
        <v>2065</v>
      </c>
      <c r="T10" s="60" t="s">
        <v>2062</v>
      </c>
      <c r="U10" s="36" t="s">
        <v>77</v>
      </c>
      <c r="V10" s="63" t="s">
        <v>2080</v>
      </c>
      <c r="W10" s="62" t="s">
        <v>960</v>
      </c>
      <c r="X10" s="57" t="s">
        <v>960</v>
      </c>
      <c r="Y10" s="57" t="s">
        <v>46</v>
      </c>
      <c r="Z10" s="57" t="s">
        <v>46</v>
      </c>
      <c r="AA10" s="57" t="s">
        <v>2785</v>
      </c>
      <c r="AB10" s="57" t="s">
        <v>2785</v>
      </c>
      <c r="AC10" s="60" t="s">
        <v>2088</v>
      </c>
      <c r="AD10" s="57" t="s">
        <v>985</v>
      </c>
      <c r="AE10" s="64" t="s">
        <v>2092</v>
      </c>
      <c r="AF10" s="39"/>
      <c r="AG10" s="40"/>
      <c r="AH10" s="62" t="s">
        <v>78</v>
      </c>
      <c r="AI10" s="57" t="s">
        <v>34</v>
      </c>
      <c r="AJ10" s="61" t="s">
        <v>2198</v>
      </c>
      <c r="AK10" s="39"/>
      <c r="AL10" s="36"/>
      <c r="AM10" s="40"/>
      <c r="AN10" s="65" t="s">
        <v>913</v>
      </c>
      <c r="AO10" s="66" t="s">
        <v>2094</v>
      </c>
      <c r="AP10" s="39" t="s">
        <v>1965</v>
      </c>
      <c r="AQ10" s="36"/>
      <c r="AR10" s="36"/>
      <c r="AS10" s="36"/>
      <c r="AT10" s="36"/>
      <c r="AU10" s="36"/>
      <c r="AV10" s="36"/>
      <c r="AW10" s="40"/>
      <c r="AX10" s="38"/>
      <c r="AY10" s="37"/>
    </row>
    <row r="11" spans="1:51" s="70" customFormat="1" ht="30" customHeight="1" x14ac:dyDescent="0.35">
      <c r="A11" s="58">
        <v>9</v>
      </c>
      <c r="B11" s="59">
        <v>41343</v>
      </c>
      <c r="C11" s="57" t="s">
        <v>74</v>
      </c>
      <c r="D11" s="60" t="s">
        <v>2078</v>
      </c>
      <c r="E11" s="57" t="s">
        <v>721</v>
      </c>
      <c r="F11" s="57" t="s">
        <v>720</v>
      </c>
      <c r="G11" s="61" t="s">
        <v>1956</v>
      </c>
      <c r="H11" s="39" t="s">
        <v>52</v>
      </c>
      <c r="I11" s="60" t="s">
        <v>941</v>
      </c>
      <c r="J11" s="36" t="s">
        <v>978</v>
      </c>
      <c r="K11" s="36" t="s">
        <v>2208</v>
      </c>
      <c r="L11" s="40" t="s">
        <v>764</v>
      </c>
      <c r="M11" s="62" t="s">
        <v>94</v>
      </c>
      <c r="N11" s="57"/>
      <c r="O11" s="57"/>
      <c r="P11" s="61"/>
      <c r="Q11" s="39" t="s">
        <v>720</v>
      </c>
      <c r="R11" s="60" t="s">
        <v>2048</v>
      </c>
      <c r="S11" s="60" t="s">
        <v>2066</v>
      </c>
      <c r="T11" s="60" t="s">
        <v>2062</v>
      </c>
      <c r="U11" s="36" t="s">
        <v>470</v>
      </c>
      <c r="V11" s="63" t="s">
        <v>2079</v>
      </c>
      <c r="W11" s="62" t="s">
        <v>960</v>
      </c>
      <c r="X11" s="57" t="s">
        <v>960</v>
      </c>
      <c r="Y11" s="57" t="s">
        <v>46</v>
      </c>
      <c r="Z11" s="57" t="s">
        <v>46</v>
      </c>
      <c r="AA11" s="57" t="s">
        <v>2785</v>
      </c>
      <c r="AB11" s="57" t="s">
        <v>2785</v>
      </c>
      <c r="AC11" s="60" t="s">
        <v>2082</v>
      </c>
      <c r="AD11" s="57" t="s">
        <v>985</v>
      </c>
      <c r="AE11" s="64" t="s">
        <v>2092</v>
      </c>
      <c r="AF11" s="39"/>
      <c r="AG11" s="40"/>
      <c r="AH11" s="62" t="s">
        <v>1960</v>
      </c>
      <c r="AI11" s="57" t="s">
        <v>916</v>
      </c>
      <c r="AJ11" s="61"/>
      <c r="AK11" s="39"/>
      <c r="AL11" s="36"/>
      <c r="AM11" s="40"/>
      <c r="AN11" s="65"/>
      <c r="AO11" s="66" t="s">
        <v>2094</v>
      </c>
      <c r="AP11" s="39" t="s">
        <v>1836</v>
      </c>
      <c r="AQ11" s="36"/>
      <c r="AR11" s="36"/>
      <c r="AS11" s="36"/>
      <c r="AT11" s="36"/>
      <c r="AU11" s="36"/>
      <c r="AV11" s="36"/>
      <c r="AW11" s="40"/>
      <c r="AX11" s="38"/>
      <c r="AY11" s="37"/>
    </row>
    <row r="12" spans="1:51" s="70" customFormat="1" ht="30" customHeight="1" x14ac:dyDescent="0.35">
      <c r="A12" s="58">
        <v>10</v>
      </c>
      <c r="B12" s="59">
        <v>41380</v>
      </c>
      <c r="C12" s="57" t="s">
        <v>32</v>
      </c>
      <c r="D12" s="60" t="s">
        <v>2076</v>
      </c>
      <c r="E12" s="57" t="s">
        <v>68</v>
      </c>
      <c r="F12" s="57" t="s">
        <v>137</v>
      </c>
      <c r="G12" s="61" t="s">
        <v>1956</v>
      </c>
      <c r="H12" s="39" t="s">
        <v>52</v>
      </c>
      <c r="I12" s="60" t="s">
        <v>671</v>
      </c>
      <c r="J12" s="36" t="s">
        <v>37</v>
      </c>
      <c r="K12" s="36" t="s">
        <v>2209</v>
      </c>
      <c r="L12" s="40" t="s">
        <v>1146</v>
      </c>
      <c r="M12" s="62" t="s">
        <v>1061</v>
      </c>
      <c r="N12" s="57"/>
      <c r="O12" s="57"/>
      <c r="P12" s="61"/>
      <c r="Q12" s="39" t="s">
        <v>747</v>
      </c>
      <c r="R12" s="60" t="s">
        <v>2048</v>
      </c>
      <c r="S12" s="60" t="s">
        <v>2065</v>
      </c>
      <c r="T12" s="60" t="s">
        <v>2062</v>
      </c>
      <c r="U12" s="36" t="s">
        <v>77</v>
      </c>
      <c r="V12" s="63" t="s">
        <v>2080</v>
      </c>
      <c r="W12" s="62">
        <v>1</v>
      </c>
      <c r="X12" s="57" t="s">
        <v>1011</v>
      </c>
      <c r="Y12" s="57" t="s">
        <v>46</v>
      </c>
      <c r="Z12" s="57" t="s">
        <v>46</v>
      </c>
      <c r="AA12" s="57" t="s">
        <v>2785</v>
      </c>
      <c r="AB12" s="57" t="s">
        <v>2785</v>
      </c>
      <c r="AC12" s="60" t="s">
        <v>2084</v>
      </c>
      <c r="AD12" s="57" t="s">
        <v>985</v>
      </c>
      <c r="AE12" s="64" t="s">
        <v>2092</v>
      </c>
      <c r="AF12" s="39"/>
      <c r="AG12" s="40"/>
      <c r="AH12" s="62" t="s">
        <v>78</v>
      </c>
      <c r="AI12" s="57" t="s">
        <v>34</v>
      </c>
      <c r="AJ12" s="61" t="s">
        <v>2198</v>
      </c>
      <c r="AK12" s="39"/>
      <c r="AL12" s="36"/>
      <c r="AM12" s="40"/>
      <c r="AN12" s="65"/>
      <c r="AO12" s="66" t="s">
        <v>2094</v>
      </c>
      <c r="AP12" s="39" t="s">
        <v>38</v>
      </c>
      <c r="AQ12" s="36" t="s">
        <v>1874</v>
      </c>
      <c r="AR12" s="36" t="s">
        <v>1931</v>
      </c>
      <c r="AS12" s="36"/>
      <c r="AT12" s="36"/>
      <c r="AU12" s="36"/>
      <c r="AV12" s="36"/>
      <c r="AW12" s="40"/>
      <c r="AX12" s="38"/>
      <c r="AY12" s="37"/>
    </row>
    <row r="13" spans="1:51" s="70" customFormat="1" ht="30" customHeight="1" x14ac:dyDescent="0.35">
      <c r="A13" s="58">
        <v>11</v>
      </c>
      <c r="B13" s="59">
        <v>41387</v>
      </c>
      <c r="C13" s="57" t="s">
        <v>51</v>
      </c>
      <c r="D13" s="60" t="s">
        <v>2074</v>
      </c>
      <c r="E13" s="57" t="s">
        <v>138</v>
      </c>
      <c r="F13" s="57" t="s">
        <v>1506</v>
      </c>
      <c r="G13" s="61" t="s">
        <v>1956</v>
      </c>
      <c r="H13" s="39" t="s">
        <v>52</v>
      </c>
      <c r="I13" s="60" t="s">
        <v>671</v>
      </c>
      <c r="J13" s="36" t="s">
        <v>945</v>
      </c>
      <c r="K13" s="36" t="s">
        <v>2210</v>
      </c>
      <c r="L13" s="40" t="s">
        <v>1290</v>
      </c>
      <c r="M13" s="62" t="s">
        <v>1061</v>
      </c>
      <c r="N13" s="57"/>
      <c r="O13" s="57"/>
      <c r="P13" s="61"/>
      <c r="Q13" s="39" t="s">
        <v>1584</v>
      </c>
      <c r="R13" s="60" t="s">
        <v>2048</v>
      </c>
      <c r="S13" s="60" t="s">
        <v>2065</v>
      </c>
      <c r="T13" s="60" t="s">
        <v>2062</v>
      </c>
      <c r="U13" s="36" t="s">
        <v>77</v>
      </c>
      <c r="V13" s="63" t="s">
        <v>2080</v>
      </c>
      <c r="W13" s="62" t="s">
        <v>960</v>
      </c>
      <c r="X13" s="57" t="s">
        <v>960</v>
      </c>
      <c r="Y13" s="57" t="s">
        <v>46</v>
      </c>
      <c r="Z13" s="57" t="s">
        <v>46</v>
      </c>
      <c r="AA13" s="57" t="s">
        <v>2785</v>
      </c>
      <c r="AB13" s="57" t="s">
        <v>2785</v>
      </c>
      <c r="AC13" s="60" t="s">
        <v>2082</v>
      </c>
      <c r="AD13" s="57" t="s">
        <v>985</v>
      </c>
      <c r="AE13" s="64" t="s">
        <v>2092</v>
      </c>
      <c r="AF13" s="39"/>
      <c r="AG13" s="40"/>
      <c r="AH13" s="62" t="s">
        <v>78</v>
      </c>
      <c r="AI13" s="57" t="s">
        <v>34</v>
      </c>
      <c r="AJ13" s="61" t="s">
        <v>2198</v>
      </c>
      <c r="AK13" s="39"/>
      <c r="AL13" s="36"/>
      <c r="AM13" s="40"/>
      <c r="AN13" s="65"/>
      <c r="AO13" s="66" t="s">
        <v>2094</v>
      </c>
      <c r="AP13" s="39" t="s">
        <v>1763</v>
      </c>
      <c r="AQ13" s="36"/>
      <c r="AR13" s="36"/>
      <c r="AS13" s="36"/>
      <c r="AT13" s="36"/>
      <c r="AU13" s="36"/>
      <c r="AV13" s="36"/>
      <c r="AW13" s="40"/>
      <c r="AX13" s="38"/>
      <c r="AY13" s="37"/>
    </row>
    <row r="14" spans="1:51" s="70" customFormat="1" ht="30" customHeight="1" x14ac:dyDescent="0.35">
      <c r="A14" s="58">
        <v>12</v>
      </c>
      <c r="B14" s="59">
        <v>41400</v>
      </c>
      <c r="C14" s="57" t="s">
        <v>32</v>
      </c>
      <c r="D14" s="60" t="s">
        <v>2076</v>
      </c>
      <c r="E14" s="57" t="s">
        <v>96</v>
      </c>
      <c r="F14" s="57" t="s">
        <v>140</v>
      </c>
      <c r="G14" s="61" t="s">
        <v>1956</v>
      </c>
      <c r="H14" s="39" t="s">
        <v>52</v>
      </c>
      <c r="I14" s="60" t="s">
        <v>986</v>
      </c>
      <c r="J14" s="36" t="s">
        <v>112</v>
      </c>
      <c r="K14" s="36" t="s">
        <v>2211</v>
      </c>
      <c r="L14" s="40" t="s">
        <v>1236</v>
      </c>
      <c r="M14" s="62" t="s">
        <v>1061</v>
      </c>
      <c r="N14" s="57"/>
      <c r="O14" s="57"/>
      <c r="P14" s="61"/>
      <c r="Q14" s="39" t="s">
        <v>141</v>
      </c>
      <c r="R14" s="60" t="s">
        <v>2055</v>
      </c>
      <c r="S14" s="60" t="s">
        <v>2070</v>
      </c>
      <c r="T14" s="60" t="s">
        <v>2062</v>
      </c>
      <c r="U14" s="36" t="s">
        <v>77</v>
      </c>
      <c r="V14" s="63" t="s">
        <v>2080</v>
      </c>
      <c r="W14" s="62" t="s">
        <v>960</v>
      </c>
      <c r="X14" s="57" t="s">
        <v>960</v>
      </c>
      <c r="Y14" s="57" t="s">
        <v>46</v>
      </c>
      <c r="Z14" s="57" t="s">
        <v>46</v>
      </c>
      <c r="AA14" s="57" t="s">
        <v>2785</v>
      </c>
      <c r="AB14" s="57" t="s">
        <v>2785</v>
      </c>
      <c r="AC14" s="60" t="s">
        <v>2082</v>
      </c>
      <c r="AD14" s="57" t="s">
        <v>985</v>
      </c>
      <c r="AE14" s="64" t="s">
        <v>2092</v>
      </c>
      <c r="AF14" s="39"/>
      <c r="AG14" s="40"/>
      <c r="AH14" s="62" t="s">
        <v>48</v>
      </c>
      <c r="AI14" s="57" t="s">
        <v>48</v>
      </c>
      <c r="AJ14" s="61" t="s">
        <v>2198</v>
      </c>
      <c r="AK14" s="39"/>
      <c r="AL14" s="36"/>
      <c r="AM14" s="40"/>
      <c r="AN14" s="65" t="s">
        <v>142</v>
      </c>
      <c r="AO14" s="66" t="s">
        <v>2094</v>
      </c>
      <c r="AP14" s="39" t="s">
        <v>2020</v>
      </c>
      <c r="AQ14" s="36" t="s">
        <v>2029</v>
      </c>
      <c r="AR14" s="36"/>
      <c r="AS14" s="36"/>
      <c r="AT14" s="36"/>
      <c r="AU14" s="36"/>
      <c r="AV14" s="36"/>
      <c r="AW14" s="40"/>
      <c r="AX14" s="38"/>
      <c r="AY14" s="37"/>
    </row>
    <row r="15" spans="1:51" s="70" customFormat="1" ht="30" customHeight="1" x14ac:dyDescent="0.35">
      <c r="A15" s="58">
        <v>13</v>
      </c>
      <c r="B15" s="59">
        <v>41400</v>
      </c>
      <c r="C15" s="57" t="s">
        <v>32</v>
      </c>
      <c r="D15" s="60" t="s">
        <v>2076</v>
      </c>
      <c r="E15" s="57" t="s">
        <v>115</v>
      </c>
      <c r="F15" s="57" t="s">
        <v>143</v>
      </c>
      <c r="G15" s="61" t="s">
        <v>1956</v>
      </c>
      <c r="H15" s="39" t="s">
        <v>52</v>
      </c>
      <c r="I15" s="60" t="s">
        <v>671</v>
      </c>
      <c r="J15" s="36" t="s">
        <v>37</v>
      </c>
      <c r="K15" s="36" t="s">
        <v>2212</v>
      </c>
      <c r="L15" s="40" t="s">
        <v>765</v>
      </c>
      <c r="M15" s="62" t="s">
        <v>1061</v>
      </c>
      <c r="N15" s="57"/>
      <c r="O15" s="57"/>
      <c r="P15" s="61"/>
      <c r="Q15" s="39" t="s">
        <v>1589</v>
      </c>
      <c r="R15" s="60" t="s">
        <v>2048</v>
      </c>
      <c r="S15" s="60" t="s">
        <v>2065</v>
      </c>
      <c r="T15" s="60" t="s">
        <v>2062</v>
      </c>
      <c r="U15" s="36" t="s">
        <v>77</v>
      </c>
      <c r="V15" s="63" t="s">
        <v>2080</v>
      </c>
      <c r="W15" s="62" t="s">
        <v>960</v>
      </c>
      <c r="X15" s="57" t="s">
        <v>960</v>
      </c>
      <c r="Y15" s="57" t="s">
        <v>46</v>
      </c>
      <c r="Z15" s="57" t="s">
        <v>46</v>
      </c>
      <c r="AA15" s="57" t="s">
        <v>2785</v>
      </c>
      <c r="AB15" s="57" t="s">
        <v>2785</v>
      </c>
      <c r="AC15" s="60" t="s">
        <v>2088</v>
      </c>
      <c r="AD15" s="57" t="s">
        <v>985</v>
      </c>
      <c r="AE15" s="64" t="s">
        <v>2092</v>
      </c>
      <c r="AF15" s="39"/>
      <c r="AG15" s="40"/>
      <c r="AH15" s="62" t="s">
        <v>696</v>
      </c>
      <c r="AI15" s="57" t="s">
        <v>34</v>
      </c>
      <c r="AJ15" s="61" t="s">
        <v>77</v>
      </c>
      <c r="AK15" s="39"/>
      <c r="AL15" s="36"/>
      <c r="AM15" s="40"/>
      <c r="AN15" s="65"/>
      <c r="AO15" s="66" t="s">
        <v>2094</v>
      </c>
      <c r="AP15" s="39" t="s">
        <v>2020</v>
      </c>
      <c r="AQ15" s="36"/>
      <c r="AR15" s="36"/>
      <c r="AS15" s="36"/>
      <c r="AT15" s="36"/>
      <c r="AU15" s="36"/>
      <c r="AV15" s="36"/>
      <c r="AW15" s="40"/>
      <c r="AX15" s="38"/>
      <c r="AY15" s="37"/>
    </row>
    <row r="16" spans="1:51" s="70" customFormat="1" ht="30" customHeight="1" x14ac:dyDescent="0.35">
      <c r="A16" s="58">
        <v>14</v>
      </c>
      <c r="B16" s="59">
        <v>41410</v>
      </c>
      <c r="C16" s="57" t="s">
        <v>32</v>
      </c>
      <c r="D16" s="60" t="s">
        <v>2076</v>
      </c>
      <c r="E16" s="57" t="s">
        <v>115</v>
      </c>
      <c r="F16" s="57" t="s">
        <v>1507</v>
      </c>
      <c r="G16" s="61" t="s">
        <v>705</v>
      </c>
      <c r="H16" s="39" t="s">
        <v>52</v>
      </c>
      <c r="I16" s="60" t="s">
        <v>986</v>
      </c>
      <c r="J16" s="36" t="s">
        <v>112</v>
      </c>
      <c r="K16" s="36" t="s">
        <v>2213</v>
      </c>
      <c r="L16" s="40" t="s">
        <v>1237</v>
      </c>
      <c r="M16" s="62" t="s">
        <v>1061</v>
      </c>
      <c r="N16" s="57"/>
      <c r="O16" s="57"/>
      <c r="P16" s="61"/>
      <c r="Q16" s="39" t="s">
        <v>551</v>
      </c>
      <c r="R16" s="60" t="s">
        <v>2048</v>
      </c>
      <c r="S16" s="60" t="s">
        <v>2067</v>
      </c>
      <c r="T16" s="60" t="s">
        <v>2062</v>
      </c>
      <c r="U16" s="36" t="s">
        <v>77</v>
      </c>
      <c r="V16" s="63" t="s">
        <v>2080</v>
      </c>
      <c r="W16" s="62" t="s">
        <v>960</v>
      </c>
      <c r="X16" s="57" t="s">
        <v>960</v>
      </c>
      <c r="Y16" s="57" t="s">
        <v>46</v>
      </c>
      <c r="Z16" s="57" t="s">
        <v>46</v>
      </c>
      <c r="AA16" s="57" t="s">
        <v>2785</v>
      </c>
      <c r="AB16" s="57" t="s">
        <v>2785</v>
      </c>
      <c r="AC16" s="60" t="s">
        <v>2082</v>
      </c>
      <c r="AD16" s="57" t="s">
        <v>985</v>
      </c>
      <c r="AE16" s="64" t="s">
        <v>2092</v>
      </c>
      <c r="AF16" s="39"/>
      <c r="AG16" s="40"/>
      <c r="AH16" s="62" t="s">
        <v>696</v>
      </c>
      <c r="AI16" s="57" t="s">
        <v>100</v>
      </c>
      <c r="AJ16" s="61"/>
      <c r="AK16" s="39"/>
      <c r="AL16" s="36"/>
      <c r="AM16" s="40"/>
      <c r="AN16" s="65" t="s">
        <v>1157</v>
      </c>
      <c r="AO16" s="66" t="s">
        <v>2094</v>
      </c>
      <c r="AP16" s="39" t="s">
        <v>1764</v>
      </c>
      <c r="AQ16" s="36" t="s">
        <v>1875</v>
      </c>
      <c r="AR16" s="36" t="s">
        <v>1765</v>
      </c>
      <c r="AS16" s="36" t="s">
        <v>1902</v>
      </c>
      <c r="AT16" s="36" t="s">
        <v>1906</v>
      </c>
      <c r="AU16" s="36"/>
      <c r="AV16" s="36"/>
      <c r="AW16" s="40"/>
      <c r="AX16" s="38"/>
      <c r="AY16" s="37"/>
    </row>
    <row r="17" spans="1:51" s="70" customFormat="1" ht="30" customHeight="1" x14ac:dyDescent="0.35">
      <c r="A17" s="58">
        <v>15</v>
      </c>
      <c r="B17" s="59">
        <v>41414</v>
      </c>
      <c r="C17" s="57" t="s">
        <v>32</v>
      </c>
      <c r="D17" s="60" t="s">
        <v>2076</v>
      </c>
      <c r="E17" s="57" t="s">
        <v>45</v>
      </c>
      <c r="F17" s="57" t="s">
        <v>199</v>
      </c>
      <c r="G17" s="61" t="s">
        <v>705</v>
      </c>
      <c r="H17" s="39" t="s">
        <v>52</v>
      </c>
      <c r="I17" s="60" t="s">
        <v>671</v>
      </c>
      <c r="J17" s="36" t="s">
        <v>37</v>
      </c>
      <c r="K17" s="36" t="s">
        <v>2214</v>
      </c>
      <c r="L17" s="40" t="s">
        <v>1678</v>
      </c>
      <c r="M17" s="62" t="s">
        <v>1061</v>
      </c>
      <c r="N17" s="57"/>
      <c r="O17" s="57"/>
      <c r="P17" s="61"/>
      <c r="Q17" s="39" t="s">
        <v>715</v>
      </c>
      <c r="R17" s="60" t="s">
        <v>2048</v>
      </c>
      <c r="S17" s="60" t="s">
        <v>2068</v>
      </c>
      <c r="T17" s="60" t="s">
        <v>2062</v>
      </c>
      <c r="U17" s="36" t="s">
        <v>77</v>
      </c>
      <c r="V17" s="63" t="s">
        <v>2080</v>
      </c>
      <c r="W17" s="62" t="s">
        <v>960</v>
      </c>
      <c r="X17" s="57" t="s">
        <v>960</v>
      </c>
      <c r="Y17" s="57" t="s">
        <v>46</v>
      </c>
      <c r="Z17" s="57" t="s">
        <v>46</v>
      </c>
      <c r="AA17" s="57" t="s">
        <v>2785</v>
      </c>
      <c r="AB17" s="57" t="s">
        <v>2785</v>
      </c>
      <c r="AC17" s="60" t="s">
        <v>2082</v>
      </c>
      <c r="AD17" s="57" t="s">
        <v>985</v>
      </c>
      <c r="AE17" s="64" t="s">
        <v>2092</v>
      </c>
      <c r="AF17" s="39"/>
      <c r="AG17" s="40"/>
      <c r="AH17" s="62" t="s">
        <v>78</v>
      </c>
      <c r="AI17" s="57" t="s">
        <v>34</v>
      </c>
      <c r="AJ17" s="61" t="s">
        <v>2198</v>
      </c>
      <c r="AK17" s="39"/>
      <c r="AL17" s="36"/>
      <c r="AM17" s="40"/>
      <c r="AN17" s="65" t="s">
        <v>552</v>
      </c>
      <c r="AO17" s="66" t="s">
        <v>2094</v>
      </c>
      <c r="AP17" s="39" t="s">
        <v>1837</v>
      </c>
      <c r="AQ17" s="36"/>
      <c r="AR17" s="36"/>
      <c r="AS17" s="36"/>
      <c r="AT17" s="36"/>
      <c r="AU17" s="36"/>
      <c r="AV17" s="36"/>
      <c r="AW17" s="40"/>
      <c r="AX17" s="38"/>
      <c r="AY17" s="37"/>
    </row>
    <row r="18" spans="1:51" s="70" customFormat="1" ht="30" customHeight="1" x14ac:dyDescent="0.35">
      <c r="A18" s="58">
        <v>16</v>
      </c>
      <c r="B18" s="59">
        <v>41415</v>
      </c>
      <c r="C18" s="57" t="s">
        <v>32</v>
      </c>
      <c r="D18" s="60" t="s">
        <v>2076</v>
      </c>
      <c r="E18" s="57" t="s">
        <v>45</v>
      </c>
      <c r="F18" s="57" t="s">
        <v>326</v>
      </c>
      <c r="G18" s="61" t="s">
        <v>1956</v>
      </c>
      <c r="H18" s="39" t="s">
        <v>52</v>
      </c>
      <c r="I18" s="60" t="s">
        <v>941</v>
      </c>
      <c r="J18" s="36" t="s">
        <v>69</v>
      </c>
      <c r="K18" s="36" t="s">
        <v>2215</v>
      </c>
      <c r="L18" s="40" t="s">
        <v>553</v>
      </c>
      <c r="M18" s="62" t="s">
        <v>1061</v>
      </c>
      <c r="N18" s="57" t="s">
        <v>1957</v>
      </c>
      <c r="O18" s="57"/>
      <c r="P18" s="61"/>
      <c r="Q18" s="39" t="s">
        <v>1570</v>
      </c>
      <c r="R18" s="60" t="s">
        <v>2048</v>
      </c>
      <c r="S18" s="60" t="s">
        <v>2065</v>
      </c>
      <c r="T18" s="60" t="s">
        <v>2062</v>
      </c>
      <c r="U18" s="36" t="s">
        <v>1744</v>
      </c>
      <c r="V18" s="63" t="s">
        <v>2099</v>
      </c>
      <c r="W18" s="62" t="s">
        <v>2786</v>
      </c>
      <c r="X18" s="57" t="s">
        <v>554</v>
      </c>
      <c r="Y18" s="57" t="s">
        <v>46</v>
      </c>
      <c r="Z18" s="57" t="s">
        <v>46</v>
      </c>
      <c r="AA18" s="57" t="s">
        <v>2785</v>
      </c>
      <c r="AB18" s="57" t="s">
        <v>2785</v>
      </c>
      <c r="AC18" s="60" t="s">
        <v>2086</v>
      </c>
      <c r="AD18" s="57" t="s">
        <v>985</v>
      </c>
      <c r="AE18" s="64" t="s">
        <v>2092</v>
      </c>
      <c r="AF18" s="39"/>
      <c r="AG18" s="40"/>
      <c r="AH18" s="62" t="s">
        <v>48</v>
      </c>
      <c r="AI18" s="57" t="s">
        <v>48</v>
      </c>
      <c r="AJ18" s="61" t="s">
        <v>2198</v>
      </c>
      <c r="AK18" s="39"/>
      <c r="AL18" s="36"/>
      <c r="AM18" s="40"/>
      <c r="AN18" s="65" t="s">
        <v>912</v>
      </c>
      <c r="AO18" s="66" t="s">
        <v>2094</v>
      </c>
      <c r="AP18" s="39" t="s">
        <v>1838</v>
      </c>
      <c r="AQ18" s="36" t="s">
        <v>1907</v>
      </c>
      <c r="AR18" s="36"/>
      <c r="AS18" s="36"/>
      <c r="AT18" s="36"/>
      <c r="AU18" s="36"/>
      <c r="AV18" s="36"/>
      <c r="AW18" s="40"/>
      <c r="AX18" s="38"/>
      <c r="AY18" s="37"/>
    </row>
    <row r="19" spans="1:51" s="70" customFormat="1" ht="30" customHeight="1" x14ac:dyDescent="0.35">
      <c r="A19" s="58">
        <v>17</v>
      </c>
      <c r="B19" s="59">
        <v>41416</v>
      </c>
      <c r="C19" s="57" t="s">
        <v>35</v>
      </c>
      <c r="D19" s="60" t="s">
        <v>2074</v>
      </c>
      <c r="E19" s="57" t="s">
        <v>44</v>
      </c>
      <c r="F19" s="57" t="s">
        <v>44</v>
      </c>
      <c r="G19" s="61" t="s">
        <v>1956</v>
      </c>
      <c r="H19" s="39" t="s">
        <v>52</v>
      </c>
      <c r="I19" s="60" t="s">
        <v>941</v>
      </c>
      <c r="J19" s="36" t="s">
        <v>978</v>
      </c>
      <c r="K19" s="36" t="s">
        <v>2216</v>
      </c>
      <c r="L19" s="40" t="s">
        <v>1471</v>
      </c>
      <c r="M19" s="62" t="s">
        <v>94</v>
      </c>
      <c r="N19" s="57"/>
      <c r="O19" s="57"/>
      <c r="P19" s="61"/>
      <c r="Q19" s="39" t="s">
        <v>1473</v>
      </c>
      <c r="R19" s="60" t="s">
        <v>2048</v>
      </c>
      <c r="S19" s="60" t="s">
        <v>2065</v>
      </c>
      <c r="T19" s="60" t="s">
        <v>2062</v>
      </c>
      <c r="U19" s="36" t="s">
        <v>470</v>
      </c>
      <c r="V19" s="63" t="s">
        <v>2079</v>
      </c>
      <c r="W19" s="62" t="s">
        <v>960</v>
      </c>
      <c r="X19" s="57" t="s">
        <v>960</v>
      </c>
      <c r="Y19" s="57" t="s">
        <v>46</v>
      </c>
      <c r="Z19" s="57" t="s">
        <v>46</v>
      </c>
      <c r="AA19" s="57">
        <v>4</v>
      </c>
      <c r="AB19" s="57" t="s">
        <v>1037</v>
      </c>
      <c r="AC19" s="60" t="s">
        <v>2089</v>
      </c>
      <c r="AD19" s="57" t="s">
        <v>985</v>
      </c>
      <c r="AE19" s="64" t="s">
        <v>2092</v>
      </c>
      <c r="AF19" s="39"/>
      <c r="AG19" s="40"/>
      <c r="AH19" s="62" t="s">
        <v>78</v>
      </c>
      <c r="AI19" s="57" t="s">
        <v>166</v>
      </c>
      <c r="AJ19" s="61" t="s">
        <v>2198</v>
      </c>
      <c r="AK19" s="39"/>
      <c r="AL19" s="36"/>
      <c r="AM19" s="40" t="s">
        <v>1533</v>
      </c>
      <c r="AN19" s="65"/>
      <c r="AO19" s="66" t="s">
        <v>2094</v>
      </c>
      <c r="AP19" s="39" t="s">
        <v>1765</v>
      </c>
      <c r="AQ19" s="36"/>
      <c r="AR19" s="36"/>
      <c r="AS19" s="36"/>
      <c r="AT19" s="36"/>
      <c r="AU19" s="36"/>
      <c r="AV19" s="36"/>
      <c r="AW19" s="40"/>
      <c r="AX19" s="38"/>
      <c r="AY19" s="37"/>
    </row>
    <row r="20" spans="1:51" s="70" customFormat="1" ht="30" customHeight="1" x14ac:dyDescent="0.35">
      <c r="A20" s="58">
        <v>18</v>
      </c>
      <c r="B20" s="59">
        <v>41420</v>
      </c>
      <c r="C20" s="57" t="s">
        <v>35</v>
      </c>
      <c r="D20" s="60" t="s">
        <v>2074</v>
      </c>
      <c r="E20" s="57" t="s">
        <v>555</v>
      </c>
      <c r="F20" s="57" t="s">
        <v>556</v>
      </c>
      <c r="G20" s="61" t="s">
        <v>1956</v>
      </c>
      <c r="H20" s="39" t="s">
        <v>52</v>
      </c>
      <c r="I20" s="60" t="s">
        <v>671</v>
      </c>
      <c r="J20" s="36" t="s">
        <v>37</v>
      </c>
      <c r="K20" s="36" t="s">
        <v>2217</v>
      </c>
      <c r="L20" s="40" t="s">
        <v>557</v>
      </c>
      <c r="M20" s="62" t="s">
        <v>1061</v>
      </c>
      <c r="N20" s="57"/>
      <c r="O20" s="57"/>
      <c r="P20" s="61"/>
      <c r="Q20" s="39" t="s">
        <v>558</v>
      </c>
      <c r="R20" s="60" t="s">
        <v>2048</v>
      </c>
      <c r="S20" s="60" t="s">
        <v>2067</v>
      </c>
      <c r="T20" s="60" t="s">
        <v>2062</v>
      </c>
      <c r="U20" s="36" t="s">
        <v>77</v>
      </c>
      <c r="V20" s="63" t="s">
        <v>2080</v>
      </c>
      <c r="W20" s="62" t="s">
        <v>960</v>
      </c>
      <c r="X20" s="57" t="s">
        <v>960</v>
      </c>
      <c r="Y20" s="57" t="s">
        <v>46</v>
      </c>
      <c r="Z20" s="57" t="s">
        <v>46</v>
      </c>
      <c r="AA20" s="57" t="s">
        <v>2785</v>
      </c>
      <c r="AB20" s="57" t="s">
        <v>2785</v>
      </c>
      <c r="AC20" s="60" t="s">
        <v>2082</v>
      </c>
      <c r="AD20" s="57" t="s">
        <v>985</v>
      </c>
      <c r="AE20" s="64" t="s">
        <v>2092</v>
      </c>
      <c r="AF20" s="39"/>
      <c r="AG20" s="40"/>
      <c r="AH20" s="62" t="s">
        <v>78</v>
      </c>
      <c r="AI20" s="57" t="s">
        <v>34</v>
      </c>
      <c r="AJ20" s="61" t="s">
        <v>2198</v>
      </c>
      <c r="AK20" s="39"/>
      <c r="AL20" s="36"/>
      <c r="AM20" s="40"/>
      <c r="AN20" s="65"/>
      <c r="AO20" s="66" t="s">
        <v>2094</v>
      </c>
      <c r="AP20" s="39" t="s">
        <v>1839</v>
      </c>
      <c r="AQ20" s="36"/>
      <c r="AR20" s="36"/>
      <c r="AS20" s="36"/>
      <c r="AT20" s="36"/>
      <c r="AU20" s="36"/>
      <c r="AV20" s="36"/>
      <c r="AW20" s="40"/>
      <c r="AX20" s="38"/>
      <c r="AY20" s="37"/>
    </row>
    <row r="21" spans="1:51" s="70" customFormat="1" ht="30" customHeight="1" x14ac:dyDescent="0.35">
      <c r="A21" s="58">
        <v>19</v>
      </c>
      <c r="B21" s="59">
        <v>41427</v>
      </c>
      <c r="C21" s="57" t="s">
        <v>32</v>
      </c>
      <c r="D21" s="60" t="s">
        <v>2076</v>
      </c>
      <c r="E21" s="57" t="s">
        <v>115</v>
      </c>
      <c r="F21" s="57" t="s">
        <v>50</v>
      </c>
      <c r="G21" s="61" t="s">
        <v>1956</v>
      </c>
      <c r="H21" s="39" t="s">
        <v>52</v>
      </c>
      <c r="I21" s="60" t="s">
        <v>671</v>
      </c>
      <c r="J21" s="36" t="s">
        <v>37</v>
      </c>
      <c r="K21" s="36" t="s">
        <v>2218</v>
      </c>
      <c r="L21" s="40" t="s">
        <v>116</v>
      </c>
      <c r="M21" s="62" t="s">
        <v>1061</v>
      </c>
      <c r="N21" s="57"/>
      <c r="O21" s="57"/>
      <c r="P21" s="61"/>
      <c r="Q21" s="39" t="s">
        <v>732</v>
      </c>
      <c r="R21" s="60" t="s">
        <v>2048</v>
      </c>
      <c r="S21" s="60" t="s">
        <v>2065</v>
      </c>
      <c r="T21" s="60" t="s">
        <v>2062</v>
      </c>
      <c r="U21" s="36" t="s">
        <v>77</v>
      </c>
      <c r="V21" s="63" t="s">
        <v>2080</v>
      </c>
      <c r="W21" s="62" t="s">
        <v>960</v>
      </c>
      <c r="X21" s="57" t="s">
        <v>960</v>
      </c>
      <c r="Y21" s="57" t="s">
        <v>46</v>
      </c>
      <c r="Z21" s="57" t="s">
        <v>46</v>
      </c>
      <c r="AA21" s="57" t="s">
        <v>2785</v>
      </c>
      <c r="AB21" s="57" t="s">
        <v>2785</v>
      </c>
      <c r="AC21" s="60" t="s">
        <v>2082</v>
      </c>
      <c r="AD21" s="57" t="s">
        <v>985</v>
      </c>
      <c r="AE21" s="64" t="s">
        <v>2092</v>
      </c>
      <c r="AF21" s="39"/>
      <c r="AG21" s="40"/>
      <c r="AH21" s="62" t="s">
        <v>696</v>
      </c>
      <c r="AI21" s="57" t="s">
        <v>34</v>
      </c>
      <c r="AJ21" s="61" t="s">
        <v>77</v>
      </c>
      <c r="AK21" s="39"/>
      <c r="AL21" s="36"/>
      <c r="AM21" s="40"/>
      <c r="AN21" s="65"/>
      <c r="AO21" s="66" t="s">
        <v>2094</v>
      </c>
      <c r="AP21" s="39" t="s">
        <v>1983</v>
      </c>
      <c r="AQ21" s="36"/>
      <c r="AR21" s="36"/>
      <c r="AS21" s="36"/>
      <c r="AT21" s="36"/>
      <c r="AU21" s="36"/>
      <c r="AV21" s="36"/>
      <c r="AW21" s="40"/>
      <c r="AX21" s="38"/>
      <c r="AY21" s="37"/>
    </row>
    <row r="22" spans="1:51" s="70" customFormat="1" ht="30" customHeight="1" x14ac:dyDescent="0.35">
      <c r="A22" s="58">
        <v>20</v>
      </c>
      <c r="B22" s="59">
        <v>41434</v>
      </c>
      <c r="C22" s="57" t="s">
        <v>32</v>
      </c>
      <c r="D22" s="60" t="s">
        <v>2076</v>
      </c>
      <c r="E22" s="57" t="s">
        <v>115</v>
      </c>
      <c r="F22" s="57" t="s">
        <v>44</v>
      </c>
      <c r="G22" s="61" t="s">
        <v>1956</v>
      </c>
      <c r="H22" s="39" t="s">
        <v>52</v>
      </c>
      <c r="I22" s="60" t="s">
        <v>97</v>
      </c>
      <c r="J22" s="36" t="s">
        <v>97</v>
      </c>
      <c r="K22" s="36" t="s">
        <v>2219</v>
      </c>
      <c r="L22" s="40" t="s">
        <v>741</v>
      </c>
      <c r="M22" s="62" t="s">
        <v>1061</v>
      </c>
      <c r="N22" s="57"/>
      <c r="O22" s="57"/>
      <c r="P22" s="61"/>
      <c r="Q22" s="39" t="s">
        <v>1413</v>
      </c>
      <c r="R22" s="60" t="s">
        <v>2048</v>
      </c>
      <c r="S22" s="60" t="s">
        <v>2067</v>
      </c>
      <c r="T22" s="60" t="s">
        <v>2062</v>
      </c>
      <c r="U22" s="36" t="s">
        <v>77</v>
      </c>
      <c r="V22" s="63" t="s">
        <v>2080</v>
      </c>
      <c r="W22" s="62">
        <v>1</v>
      </c>
      <c r="X22" s="57" t="s">
        <v>1413</v>
      </c>
      <c r="Y22" s="57" t="s">
        <v>46</v>
      </c>
      <c r="Z22" s="57" t="s">
        <v>46</v>
      </c>
      <c r="AA22" s="57" t="s">
        <v>2785</v>
      </c>
      <c r="AB22" s="57" t="s">
        <v>2785</v>
      </c>
      <c r="AC22" s="60" t="s">
        <v>2084</v>
      </c>
      <c r="AD22" s="57" t="s">
        <v>985</v>
      </c>
      <c r="AE22" s="64" t="s">
        <v>2092</v>
      </c>
      <c r="AF22" s="39"/>
      <c r="AG22" s="40"/>
      <c r="AH22" s="62" t="s">
        <v>78</v>
      </c>
      <c r="AI22" s="57" t="s">
        <v>34</v>
      </c>
      <c r="AJ22" s="61" t="s">
        <v>2198</v>
      </c>
      <c r="AK22" s="39"/>
      <c r="AL22" s="36"/>
      <c r="AM22" s="40"/>
      <c r="AN22" s="65"/>
      <c r="AO22" s="66" t="s">
        <v>2094</v>
      </c>
      <c r="AP22" s="39" t="s">
        <v>1766</v>
      </c>
      <c r="AQ22" s="36" t="s">
        <v>1909</v>
      </c>
      <c r="AR22" s="36"/>
      <c r="AS22" s="36"/>
      <c r="AT22" s="36"/>
      <c r="AU22" s="36"/>
      <c r="AV22" s="36"/>
      <c r="AW22" s="40"/>
      <c r="AX22" s="38"/>
      <c r="AY22" s="37"/>
    </row>
    <row r="23" spans="1:51" s="70" customFormat="1" ht="30" customHeight="1" x14ac:dyDescent="0.35">
      <c r="A23" s="58">
        <v>21</v>
      </c>
      <c r="B23" s="59">
        <v>41445</v>
      </c>
      <c r="C23" s="57" t="s">
        <v>32</v>
      </c>
      <c r="D23" s="60" t="s">
        <v>2076</v>
      </c>
      <c r="E23" s="57" t="s">
        <v>44</v>
      </c>
      <c r="F23" s="57" t="s">
        <v>144</v>
      </c>
      <c r="G23" s="61" t="s">
        <v>1956</v>
      </c>
      <c r="H23" s="39" t="s">
        <v>52</v>
      </c>
      <c r="I23" s="60" t="s">
        <v>671</v>
      </c>
      <c r="J23" s="36" t="s">
        <v>37</v>
      </c>
      <c r="K23" s="36" t="s">
        <v>2220</v>
      </c>
      <c r="L23" s="40" t="s">
        <v>1276</v>
      </c>
      <c r="M23" s="62" t="s">
        <v>1061</v>
      </c>
      <c r="N23" s="57"/>
      <c r="O23" s="57"/>
      <c r="P23" s="61"/>
      <c r="Q23" s="39" t="s">
        <v>1670</v>
      </c>
      <c r="R23" s="60" t="s">
        <v>2048</v>
      </c>
      <c r="S23" s="60" t="s">
        <v>2065</v>
      </c>
      <c r="T23" s="60" t="s">
        <v>2062</v>
      </c>
      <c r="U23" s="36" t="s">
        <v>77</v>
      </c>
      <c r="V23" s="63" t="s">
        <v>2080</v>
      </c>
      <c r="W23" s="62" t="s">
        <v>960</v>
      </c>
      <c r="X23" s="57" t="s">
        <v>960</v>
      </c>
      <c r="Y23" s="57" t="s">
        <v>46</v>
      </c>
      <c r="Z23" s="57" t="s">
        <v>46</v>
      </c>
      <c r="AA23" s="57" t="s">
        <v>2785</v>
      </c>
      <c r="AB23" s="57" t="s">
        <v>2785</v>
      </c>
      <c r="AC23" s="60" t="s">
        <v>2082</v>
      </c>
      <c r="AD23" s="57" t="s">
        <v>985</v>
      </c>
      <c r="AE23" s="64" t="s">
        <v>2092</v>
      </c>
      <c r="AF23" s="39"/>
      <c r="AG23" s="40"/>
      <c r="AH23" s="62" t="s">
        <v>48</v>
      </c>
      <c r="AI23" s="57" t="s">
        <v>48</v>
      </c>
      <c r="AJ23" s="61" t="s">
        <v>2198</v>
      </c>
      <c r="AK23" s="39"/>
      <c r="AL23" s="36"/>
      <c r="AM23" s="40"/>
      <c r="AN23" s="65"/>
      <c r="AO23" s="66" t="s">
        <v>2094</v>
      </c>
      <c r="AP23" s="39" t="s">
        <v>1767</v>
      </c>
      <c r="AQ23" s="36"/>
      <c r="AR23" s="36"/>
      <c r="AS23" s="36"/>
      <c r="AT23" s="36"/>
      <c r="AU23" s="36"/>
      <c r="AV23" s="36"/>
      <c r="AW23" s="40"/>
      <c r="AX23" s="38"/>
      <c r="AY23" s="37"/>
    </row>
    <row r="24" spans="1:51" s="70" customFormat="1" ht="30" customHeight="1" x14ac:dyDescent="0.35">
      <c r="A24" s="58">
        <v>22</v>
      </c>
      <c r="B24" s="59">
        <v>41451</v>
      </c>
      <c r="C24" s="57" t="s">
        <v>63</v>
      </c>
      <c r="D24" s="60" t="s">
        <v>2076</v>
      </c>
      <c r="E24" s="57" t="s">
        <v>145</v>
      </c>
      <c r="F24" s="57" t="s">
        <v>44</v>
      </c>
      <c r="G24" s="61" t="s">
        <v>1956</v>
      </c>
      <c r="H24" s="39" t="s">
        <v>52</v>
      </c>
      <c r="I24" s="60" t="s">
        <v>986</v>
      </c>
      <c r="J24" s="36" t="s">
        <v>112</v>
      </c>
      <c r="K24" s="36" t="s">
        <v>2221</v>
      </c>
      <c r="L24" s="40" t="s">
        <v>1238</v>
      </c>
      <c r="M24" s="62" t="s">
        <v>1061</v>
      </c>
      <c r="N24" s="57"/>
      <c r="O24" s="57"/>
      <c r="P24" s="61"/>
      <c r="Q24" s="39" t="s">
        <v>1460</v>
      </c>
      <c r="R24" s="60" t="s">
        <v>2048</v>
      </c>
      <c r="S24" s="60" t="s">
        <v>2067</v>
      </c>
      <c r="T24" s="60" t="s">
        <v>2062</v>
      </c>
      <c r="U24" s="36" t="s">
        <v>77</v>
      </c>
      <c r="V24" s="63" t="s">
        <v>2080</v>
      </c>
      <c r="W24" s="62" t="s">
        <v>960</v>
      </c>
      <c r="X24" s="57" t="s">
        <v>960</v>
      </c>
      <c r="Y24" s="57" t="s">
        <v>46</v>
      </c>
      <c r="Z24" s="57" t="s">
        <v>46</v>
      </c>
      <c r="AA24" s="57" t="s">
        <v>2785</v>
      </c>
      <c r="AB24" s="57" t="s">
        <v>2785</v>
      </c>
      <c r="AC24" s="60" t="s">
        <v>2082</v>
      </c>
      <c r="AD24" s="57" t="s">
        <v>985</v>
      </c>
      <c r="AE24" s="64" t="s">
        <v>2092</v>
      </c>
      <c r="AF24" s="39"/>
      <c r="AG24" s="40"/>
      <c r="AH24" s="62" t="s">
        <v>48</v>
      </c>
      <c r="AI24" s="57" t="s">
        <v>48</v>
      </c>
      <c r="AJ24" s="61" t="s">
        <v>2198</v>
      </c>
      <c r="AK24" s="39"/>
      <c r="AL24" s="36"/>
      <c r="AM24" s="40"/>
      <c r="AN24" s="65" t="s">
        <v>1754</v>
      </c>
      <c r="AO24" s="66" t="s">
        <v>2094</v>
      </c>
      <c r="AP24" s="39" t="s">
        <v>1768</v>
      </c>
      <c r="AQ24" s="36"/>
      <c r="AR24" s="36"/>
      <c r="AS24" s="36"/>
      <c r="AT24" s="36"/>
      <c r="AU24" s="36"/>
      <c r="AV24" s="36"/>
      <c r="AW24" s="40"/>
      <c r="AX24" s="38"/>
      <c r="AY24" s="37"/>
    </row>
    <row r="25" spans="1:51" s="70" customFormat="1" ht="30" customHeight="1" x14ac:dyDescent="0.35">
      <c r="A25" s="58">
        <v>23</v>
      </c>
      <c r="B25" s="59">
        <v>41453</v>
      </c>
      <c r="C25" s="57" t="s">
        <v>59</v>
      </c>
      <c r="D25" s="60" t="s">
        <v>2075</v>
      </c>
      <c r="E25" s="57" t="s">
        <v>132</v>
      </c>
      <c r="F25" s="57" t="s">
        <v>109</v>
      </c>
      <c r="G25" s="61" t="s">
        <v>1956</v>
      </c>
      <c r="H25" s="39" t="s">
        <v>52</v>
      </c>
      <c r="I25" s="60" t="s">
        <v>941</v>
      </c>
      <c r="J25" s="36" t="s">
        <v>69</v>
      </c>
      <c r="K25" s="36" t="s">
        <v>2222</v>
      </c>
      <c r="L25" s="40" t="s">
        <v>146</v>
      </c>
      <c r="M25" s="62" t="s">
        <v>94</v>
      </c>
      <c r="N25" s="57"/>
      <c r="O25" s="57"/>
      <c r="P25" s="61"/>
      <c r="Q25" s="39" t="s">
        <v>693</v>
      </c>
      <c r="R25" s="60" t="s">
        <v>2055</v>
      </c>
      <c r="S25" s="60" t="s">
        <v>2070</v>
      </c>
      <c r="T25" s="60" t="s">
        <v>2062</v>
      </c>
      <c r="U25" s="36" t="s">
        <v>95</v>
      </c>
      <c r="V25" s="63" t="s">
        <v>2079</v>
      </c>
      <c r="W25" s="62" t="s">
        <v>2786</v>
      </c>
      <c r="X25" s="57" t="s">
        <v>1035</v>
      </c>
      <c r="Y25" s="57" t="s">
        <v>46</v>
      </c>
      <c r="Z25" s="57" t="s">
        <v>46</v>
      </c>
      <c r="AA25" s="57" t="s">
        <v>2785</v>
      </c>
      <c r="AB25" s="57" t="s">
        <v>2785</v>
      </c>
      <c r="AC25" s="60" t="s">
        <v>2084</v>
      </c>
      <c r="AD25" s="57" t="s">
        <v>985</v>
      </c>
      <c r="AE25" s="64" t="s">
        <v>2092</v>
      </c>
      <c r="AF25" s="39"/>
      <c r="AG25" s="40"/>
      <c r="AH25" s="62" t="s">
        <v>48</v>
      </c>
      <c r="AI25" s="57" t="s">
        <v>48</v>
      </c>
      <c r="AJ25" s="61" t="s">
        <v>2198</v>
      </c>
      <c r="AK25" s="39"/>
      <c r="AL25" s="36"/>
      <c r="AM25" s="40"/>
      <c r="AN25" s="65"/>
      <c r="AO25" s="66" t="s">
        <v>2094</v>
      </c>
      <c r="AP25" s="39" t="s">
        <v>38</v>
      </c>
      <c r="AQ25" s="36" t="s">
        <v>1769</v>
      </c>
      <c r="AR25" s="36"/>
      <c r="AS25" s="36"/>
      <c r="AT25" s="36"/>
      <c r="AU25" s="36"/>
      <c r="AV25" s="36"/>
      <c r="AW25" s="40"/>
      <c r="AX25" s="38"/>
      <c r="AY25" s="37"/>
    </row>
    <row r="26" spans="1:51" s="70" customFormat="1" ht="30" customHeight="1" x14ac:dyDescent="0.35">
      <c r="A26" s="58">
        <v>24</v>
      </c>
      <c r="B26" s="59">
        <v>41454</v>
      </c>
      <c r="C26" s="57" t="s">
        <v>32</v>
      </c>
      <c r="D26" s="60" t="s">
        <v>2076</v>
      </c>
      <c r="E26" s="57" t="s">
        <v>33</v>
      </c>
      <c r="F26" s="57" t="s">
        <v>148</v>
      </c>
      <c r="G26" s="61" t="s">
        <v>1956</v>
      </c>
      <c r="H26" s="39" t="s">
        <v>52</v>
      </c>
      <c r="I26" s="60" t="s">
        <v>671</v>
      </c>
      <c r="J26" s="36" t="s">
        <v>37</v>
      </c>
      <c r="K26" s="36" t="s">
        <v>2223</v>
      </c>
      <c r="L26" s="40" t="s">
        <v>766</v>
      </c>
      <c r="M26" s="62" t="s">
        <v>1061</v>
      </c>
      <c r="N26" s="57"/>
      <c r="O26" s="57"/>
      <c r="P26" s="61"/>
      <c r="Q26" s="39" t="s">
        <v>1063</v>
      </c>
      <c r="R26" s="60" t="s">
        <v>2048</v>
      </c>
      <c r="S26" s="60" t="s">
        <v>2065</v>
      </c>
      <c r="T26" s="60" t="s">
        <v>2062</v>
      </c>
      <c r="U26" s="36" t="s">
        <v>77</v>
      </c>
      <c r="V26" s="63" t="s">
        <v>2080</v>
      </c>
      <c r="W26" s="62" t="s">
        <v>960</v>
      </c>
      <c r="X26" s="57" t="s">
        <v>960</v>
      </c>
      <c r="Y26" s="57" t="s">
        <v>46</v>
      </c>
      <c r="Z26" s="57" t="s">
        <v>46</v>
      </c>
      <c r="AA26" s="57" t="s">
        <v>2785</v>
      </c>
      <c r="AB26" s="57" t="s">
        <v>2785</v>
      </c>
      <c r="AC26" s="60" t="s">
        <v>2082</v>
      </c>
      <c r="AD26" s="57" t="s">
        <v>985</v>
      </c>
      <c r="AE26" s="64" t="s">
        <v>2092</v>
      </c>
      <c r="AF26" s="39"/>
      <c r="AG26" s="40"/>
      <c r="AH26" s="62" t="s">
        <v>696</v>
      </c>
      <c r="AI26" s="57" t="s">
        <v>34</v>
      </c>
      <c r="AJ26" s="61" t="s">
        <v>77</v>
      </c>
      <c r="AK26" s="39"/>
      <c r="AL26" s="36"/>
      <c r="AM26" s="40"/>
      <c r="AN26" s="65"/>
      <c r="AO26" s="66" t="s">
        <v>2094</v>
      </c>
      <c r="AP26" s="39" t="s">
        <v>1769</v>
      </c>
      <c r="AQ26" s="36"/>
      <c r="AR26" s="36"/>
      <c r="AS26" s="36"/>
      <c r="AT26" s="36"/>
      <c r="AU26" s="36"/>
      <c r="AV26" s="36"/>
      <c r="AW26" s="40"/>
      <c r="AX26" s="38"/>
      <c r="AY26" s="37"/>
    </row>
    <row r="27" spans="1:51" s="70" customFormat="1" ht="30" customHeight="1" x14ac:dyDescent="0.35">
      <c r="A27" s="58">
        <v>25</v>
      </c>
      <c r="B27" s="59">
        <v>41454</v>
      </c>
      <c r="C27" s="57" t="s">
        <v>32</v>
      </c>
      <c r="D27" s="60" t="s">
        <v>2076</v>
      </c>
      <c r="E27" s="57" t="s">
        <v>44</v>
      </c>
      <c r="F27" s="57" t="s">
        <v>147</v>
      </c>
      <c r="G27" s="61" t="s">
        <v>1956</v>
      </c>
      <c r="H27" s="39" t="s">
        <v>52</v>
      </c>
      <c r="I27" s="60" t="s">
        <v>97</v>
      </c>
      <c r="J27" s="36" t="s">
        <v>97</v>
      </c>
      <c r="K27" s="36" t="s">
        <v>2224</v>
      </c>
      <c r="L27" s="40" t="s">
        <v>736</v>
      </c>
      <c r="M27" s="62" t="s">
        <v>1061</v>
      </c>
      <c r="N27" s="57"/>
      <c r="O27" s="57"/>
      <c r="P27" s="61"/>
      <c r="Q27" s="39" t="s">
        <v>1404</v>
      </c>
      <c r="R27" s="60" t="s">
        <v>2048</v>
      </c>
      <c r="S27" s="60" t="s">
        <v>2067</v>
      </c>
      <c r="T27" s="60" t="s">
        <v>2062</v>
      </c>
      <c r="U27" s="36" t="s">
        <v>77</v>
      </c>
      <c r="V27" s="63" t="s">
        <v>2080</v>
      </c>
      <c r="W27" s="62">
        <v>1</v>
      </c>
      <c r="X27" s="57" t="s">
        <v>1404</v>
      </c>
      <c r="Y27" s="57" t="s">
        <v>46</v>
      </c>
      <c r="Z27" s="57" t="s">
        <v>46</v>
      </c>
      <c r="AA27" s="57" t="s">
        <v>2785</v>
      </c>
      <c r="AB27" s="57" t="s">
        <v>2785</v>
      </c>
      <c r="AC27" s="60" t="s">
        <v>2084</v>
      </c>
      <c r="AD27" s="57" t="s">
        <v>985</v>
      </c>
      <c r="AE27" s="64" t="s">
        <v>2092</v>
      </c>
      <c r="AF27" s="39"/>
      <c r="AG27" s="40"/>
      <c r="AH27" s="62" t="s">
        <v>48</v>
      </c>
      <c r="AI27" s="57" t="s">
        <v>48</v>
      </c>
      <c r="AJ27" s="61" t="s">
        <v>2198</v>
      </c>
      <c r="AK27" s="39"/>
      <c r="AL27" s="36"/>
      <c r="AM27" s="40"/>
      <c r="AN27" s="65"/>
      <c r="AO27" s="66" t="s">
        <v>2094</v>
      </c>
      <c r="AP27" s="39" t="s">
        <v>1769</v>
      </c>
      <c r="AQ27" s="36" t="s">
        <v>1910</v>
      </c>
      <c r="AR27" s="36"/>
      <c r="AS27" s="36"/>
      <c r="AT27" s="36"/>
      <c r="AU27" s="36"/>
      <c r="AV27" s="36"/>
      <c r="AW27" s="40"/>
      <c r="AX27" s="38"/>
      <c r="AY27" s="37"/>
    </row>
    <row r="28" spans="1:51" s="70" customFormat="1" ht="30" customHeight="1" x14ac:dyDescent="0.35">
      <c r="A28" s="58">
        <v>26</v>
      </c>
      <c r="B28" s="59">
        <v>41455</v>
      </c>
      <c r="C28" s="57" t="s">
        <v>58</v>
      </c>
      <c r="D28" s="60" t="s">
        <v>2074</v>
      </c>
      <c r="E28" s="57" t="s">
        <v>559</v>
      </c>
      <c r="F28" s="57" t="s">
        <v>44</v>
      </c>
      <c r="G28" s="61" t="s">
        <v>1956</v>
      </c>
      <c r="H28" s="39" t="s">
        <v>52</v>
      </c>
      <c r="I28" s="60" t="s">
        <v>941</v>
      </c>
      <c r="J28" s="36" t="s">
        <v>69</v>
      </c>
      <c r="K28" s="36" t="s">
        <v>2225</v>
      </c>
      <c r="L28" s="40" t="s">
        <v>1360</v>
      </c>
      <c r="M28" s="62" t="s">
        <v>94</v>
      </c>
      <c r="N28" s="57"/>
      <c r="O28" s="57"/>
      <c r="P28" s="61"/>
      <c r="Q28" s="39" t="s">
        <v>693</v>
      </c>
      <c r="R28" s="60" t="s">
        <v>2055</v>
      </c>
      <c r="S28" s="60" t="s">
        <v>2070</v>
      </c>
      <c r="T28" s="60" t="s">
        <v>2062</v>
      </c>
      <c r="U28" s="36" t="s">
        <v>685</v>
      </c>
      <c r="V28" s="63" t="s">
        <v>2079</v>
      </c>
      <c r="W28" s="62" t="s">
        <v>960</v>
      </c>
      <c r="X28" s="57" t="s">
        <v>960</v>
      </c>
      <c r="Y28" s="57" t="s">
        <v>46</v>
      </c>
      <c r="Z28" s="57" t="s">
        <v>46</v>
      </c>
      <c r="AA28" s="57">
        <v>3</v>
      </c>
      <c r="AB28" s="57" t="s">
        <v>2784</v>
      </c>
      <c r="AC28" s="60" t="s">
        <v>2089</v>
      </c>
      <c r="AD28" s="57" t="s">
        <v>985</v>
      </c>
      <c r="AE28" s="64" t="s">
        <v>2092</v>
      </c>
      <c r="AF28" s="39"/>
      <c r="AG28" s="40"/>
      <c r="AH28" s="62" t="s">
        <v>78</v>
      </c>
      <c r="AI28" s="57" t="s">
        <v>166</v>
      </c>
      <c r="AJ28" s="61" t="s">
        <v>2198</v>
      </c>
      <c r="AK28" s="39"/>
      <c r="AL28" s="36"/>
      <c r="AM28" s="40" t="s">
        <v>1372</v>
      </c>
      <c r="AN28" s="65"/>
      <c r="AO28" s="66" t="s">
        <v>2094</v>
      </c>
      <c r="AP28" s="39" t="s">
        <v>1966</v>
      </c>
      <c r="AQ28" s="36"/>
      <c r="AR28" s="36"/>
      <c r="AS28" s="36"/>
      <c r="AT28" s="36"/>
      <c r="AU28" s="36"/>
      <c r="AV28" s="36"/>
      <c r="AW28" s="40"/>
      <c r="AX28" s="38"/>
      <c r="AY28" s="37"/>
    </row>
    <row r="29" spans="1:51" s="70" customFormat="1" ht="30" customHeight="1" x14ac:dyDescent="0.35">
      <c r="A29" s="58">
        <v>27</v>
      </c>
      <c r="B29" s="59">
        <v>41455</v>
      </c>
      <c r="C29" s="57" t="s">
        <v>75</v>
      </c>
      <c r="D29" s="60" t="s">
        <v>2077</v>
      </c>
      <c r="E29" s="57" t="s">
        <v>149</v>
      </c>
      <c r="F29" s="57" t="s">
        <v>150</v>
      </c>
      <c r="G29" s="61" t="s">
        <v>1956</v>
      </c>
      <c r="H29" s="39" t="s">
        <v>52</v>
      </c>
      <c r="I29" s="60" t="s">
        <v>671</v>
      </c>
      <c r="J29" s="36" t="s">
        <v>37</v>
      </c>
      <c r="K29" s="36" t="s">
        <v>2226</v>
      </c>
      <c r="L29" s="40" t="s">
        <v>151</v>
      </c>
      <c r="M29" s="62" t="s">
        <v>1061</v>
      </c>
      <c r="N29" s="57"/>
      <c r="O29" s="57"/>
      <c r="P29" s="61"/>
      <c r="Q29" s="39" t="s">
        <v>150</v>
      </c>
      <c r="R29" s="60" t="s">
        <v>2048</v>
      </c>
      <c r="S29" s="60" t="s">
        <v>2066</v>
      </c>
      <c r="T29" s="60" t="s">
        <v>2062</v>
      </c>
      <c r="U29" s="36" t="s">
        <v>77</v>
      </c>
      <c r="V29" s="63" t="s">
        <v>2080</v>
      </c>
      <c r="W29" s="62">
        <v>1</v>
      </c>
      <c r="X29" s="57" t="s">
        <v>2783</v>
      </c>
      <c r="Y29" s="57" t="s">
        <v>46</v>
      </c>
      <c r="Z29" s="57" t="s">
        <v>46</v>
      </c>
      <c r="AA29" s="57" t="s">
        <v>2785</v>
      </c>
      <c r="AB29" s="57" t="s">
        <v>2785</v>
      </c>
      <c r="AC29" s="60" t="s">
        <v>2086</v>
      </c>
      <c r="AD29" s="57" t="s">
        <v>985</v>
      </c>
      <c r="AE29" s="64" t="s">
        <v>2092</v>
      </c>
      <c r="AF29" s="39"/>
      <c r="AG29" s="40"/>
      <c r="AH29" s="62" t="s">
        <v>48</v>
      </c>
      <c r="AI29" s="57" t="s">
        <v>48</v>
      </c>
      <c r="AJ29" s="61" t="s">
        <v>2198</v>
      </c>
      <c r="AK29" s="39"/>
      <c r="AL29" s="36"/>
      <c r="AM29" s="40"/>
      <c r="AN29" s="65"/>
      <c r="AO29" s="66" t="s">
        <v>2093</v>
      </c>
      <c r="AP29" s="39" t="s">
        <v>38</v>
      </c>
      <c r="AQ29" s="36"/>
      <c r="AR29" s="36"/>
      <c r="AS29" s="36"/>
      <c r="AT29" s="36"/>
      <c r="AU29" s="36"/>
      <c r="AV29" s="36"/>
      <c r="AW29" s="40"/>
      <c r="AX29" s="38"/>
      <c r="AY29" s="37"/>
    </row>
    <row r="30" spans="1:51" s="70" customFormat="1" ht="30" customHeight="1" x14ac:dyDescent="0.35">
      <c r="A30" s="58">
        <v>28</v>
      </c>
      <c r="B30" s="59">
        <v>41459</v>
      </c>
      <c r="C30" s="57" t="s">
        <v>32</v>
      </c>
      <c r="D30" s="60" t="s">
        <v>2076</v>
      </c>
      <c r="E30" s="57" t="s">
        <v>53</v>
      </c>
      <c r="F30" s="57" t="s">
        <v>767</v>
      </c>
      <c r="G30" s="61" t="s">
        <v>1956</v>
      </c>
      <c r="H30" s="39" t="s">
        <v>52</v>
      </c>
      <c r="I30" s="60" t="s">
        <v>671</v>
      </c>
      <c r="J30" s="36" t="s">
        <v>37</v>
      </c>
      <c r="K30" s="36" t="s">
        <v>2227</v>
      </c>
      <c r="L30" s="40" t="s">
        <v>1156</v>
      </c>
      <c r="M30" s="62" t="s">
        <v>1061</v>
      </c>
      <c r="N30" s="57"/>
      <c r="O30" s="57"/>
      <c r="P30" s="61"/>
      <c r="Q30" s="39" t="s">
        <v>767</v>
      </c>
      <c r="R30" s="60" t="s">
        <v>2048</v>
      </c>
      <c r="S30" s="60" t="s">
        <v>2065</v>
      </c>
      <c r="T30" s="60" t="s">
        <v>2062</v>
      </c>
      <c r="U30" s="36" t="s">
        <v>77</v>
      </c>
      <c r="V30" s="63" t="s">
        <v>2080</v>
      </c>
      <c r="W30" s="62" t="s">
        <v>960</v>
      </c>
      <c r="X30" s="57" t="s">
        <v>960</v>
      </c>
      <c r="Y30" s="57" t="s">
        <v>46</v>
      </c>
      <c r="Z30" s="57" t="s">
        <v>46</v>
      </c>
      <c r="AA30" s="57" t="s">
        <v>2785</v>
      </c>
      <c r="AB30" s="57" t="s">
        <v>2785</v>
      </c>
      <c r="AC30" s="60" t="s">
        <v>2088</v>
      </c>
      <c r="AD30" s="57" t="s">
        <v>985</v>
      </c>
      <c r="AE30" s="64" t="s">
        <v>2092</v>
      </c>
      <c r="AF30" s="39"/>
      <c r="AG30" s="40"/>
      <c r="AH30" s="62" t="s">
        <v>78</v>
      </c>
      <c r="AI30" s="57" t="s">
        <v>436</v>
      </c>
      <c r="AJ30" s="61" t="s">
        <v>2198</v>
      </c>
      <c r="AK30" s="39"/>
      <c r="AL30" s="36"/>
      <c r="AM30" s="40"/>
      <c r="AN30" s="65"/>
      <c r="AO30" s="66" t="s">
        <v>2094</v>
      </c>
      <c r="AP30" s="39" t="s">
        <v>1999</v>
      </c>
      <c r="AQ30" s="36"/>
      <c r="AR30" s="36"/>
      <c r="AS30" s="36"/>
      <c r="AT30" s="36"/>
      <c r="AU30" s="36"/>
      <c r="AV30" s="36"/>
      <c r="AW30" s="40"/>
      <c r="AX30" s="38"/>
      <c r="AY30" s="37"/>
    </row>
    <row r="31" spans="1:51" s="70" customFormat="1" ht="30" customHeight="1" x14ac:dyDescent="0.35">
      <c r="A31" s="58">
        <v>29</v>
      </c>
      <c r="B31" s="59">
        <v>41460</v>
      </c>
      <c r="C31" s="57" t="s">
        <v>32</v>
      </c>
      <c r="D31" s="60" t="s">
        <v>2076</v>
      </c>
      <c r="E31" s="57" t="s">
        <v>33</v>
      </c>
      <c r="F31" s="57" t="s">
        <v>152</v>
      </c>
      <c r="G31" s="61" t="s">
        <v>705</v>
      </c>
      <c r="H31" s="39" t="s">
        <v>52</v>
      </c>
      <c r="I31" s="60" t="s">
        <v>671</v>
      </c>
      <c r="J31" s="36" t="s">
        <v>37</v>
      </c>
      <c r="K31" s="36" t="s">
        <v>2228</v>
      </c>
      <c r="L31" s="40" t="s">
        <v>1124</v>
      </c>
      <c r="M31" s="62" t="s">
        <v>1061</v>
      </c>
      <c r="N31" s="57" t="s">
        <v>1957</v>
      </c>
      <c r="O31" s="57"/>
      <c r="P31" s="61"/>
      <c r="Q31" s="39" t="s">
        <v>737</v>
      </c>
      <c r="R31" s="60" t="s">
        <v>2048</v>
      </c>
      <c r="S31" s="60" t="s">
        <v>2065</v>
      </c>
      <c r="T31" s="60" t="s">
        <v>2062</v>
      </c>
      <c r="U31" s="36" t="s">
        <v>2167</v>
      </c>
      <c r="V31" s="63" t="s">
        <v>2099</v>
      </c>
      <c r="W31" s="62">
        <v>1</v>
      </c>
      <c r="X31" s="57" t="s">
        <v>1095</v>
      </c>
      <c r="Y31" s="57" t="s">
        <v>46</v>
      </c>
      <c r="Z31" s="57" t="s">
        <v>46</v>
      </c>
      <c r="AA31" s="57" t="s">
        <v>2785</v>
      </c>
      <c r="AB31" s="57" t="s">
        <v>2785</v>
      </c>
      <c r="AC31" s="60" t="s">
        <v>2084</v>
      </c>
      <c r="AD31" s="57" t="s">
        <v>985</v>
      </c>
      <c r="AE31" s="64" t="s">
        <v>2092</v>
      </c>
      <c r="AF31" s="39"/>
      <c r="AG31" s="40"/>
      <c r="AH31" s="62" t="s">
        <v>78</v>
      </c>
      <c r="AI31" s="57" t="s">
        <v>34</v>
      </c>
      <c r="AJ31" s="61" t="s">
        <v>2198</v>
      </c>
      <c r="AK31" s="39"/>
      <c r="AL31" s="36"/>
      <c r="AM31" s="40"/>
      <c r="AN31" s="65"/>
      <c r="AO31" s="66" t="s">
        <v>2094</v>
      </c>
      <c r="AP31" s="39" t="s">
        <v>38</v>
      </c>
      <c r="AQ31" s="36" t="s">
        <v>2011</v>
      </c>
      <c r="AR31" s="36" t="s">
        <v>2010</v>
      </c>
      <c r="AS31" s="36"/>
      <c r="AT31" s="36"/>
      <c r="AU31" s="36"/>
      <c r="AV31" s="36"/>
      <c r="AW31" s="40"/>
      <c r="AX31" s="38"/>
      <c r="AY31" s="37"/>
    </row>
    <row r="32" spans="1:51" s="70" customFormat="1" ht="30" customHeight="1" x14ac:dyDescent="0.35">
      <c r="A32" s="58">
        <v>30</v>
      </c>
      <c r="B32" s="59">
        <v>41460</v>
      </c>
      <c r="C32" s="57" t="s">
        <v>32</v>
      </c>
      <c r="D32" s="60" t="s">
        <v>2076</v>
      </c>
      <c r="E32" s="57" t="s">
        <v>53</v>
      </c>
      <c r="F32" s="57" t="s">
        <v>239</v>
      </c>
      <c r="G32" s="61" t="s">
        <v>1956</v>
      </c>
      <c r="H32" s="39" t="s">
        <v>52</v>
      </c>
      <c r="I32" s="60" t="s">
        <v>671</v>
      </c>
      <c r="J32" s="36" t="s">
        <v>37</v>
      </c>
      <c r="K32" s="36" t="s">
        <v>2229</v>
      </c>
      <c r="L32" s="40" t="s">
        <v>1158</v>
      </c>
      <c r="M32" s="62" t="s">
        <v>1061</v>
      </c>
      <c r="N32" s="57"/>
      <c r="O32" s="57"/>
      <c r="P32" s="61"/>
      <c r="Q32" s="39" t="s">
        <v>239</v>
      </c>
      <c r="R32" s="60" t="s">
        <v>2055</v>
      </c>
      <c r="S32" s="60" t="s">
        <v>2070</v>
      </c>
      <c r="T32" s="60" t="s">
        <v>2062</v>
      </c>
      <c r="U32" s="36" t="s">
        <v>77</v>
      </c>
      <c r="V32" s="63" t="s">
        <v>2080</v>
      </c>
      <c r="W32" s="62" t="s">
        <v>960</v>
      </c>
      <c r="X32" s="57" t="s">
        <v>960</v>
      </c>
      <c r="Y32" s="57" t="s">
        <v>46</v>
      </c>
      <c r="Z32" s="57" t="s">
        <v>46</v>
      </c>
      <c r="AA32" s="57" t="s">
        <v>2785</v>
      </c>
      <c r="AB32" s="57" t="s">
        <v>2785</v>
      </c>
      <c r="AC32" s="60" t="s">
        <v>2082</v>
      </c>
      <c r="AD32" s="57" t="s">
        <v>985</v>
      </c>
      <c r="AE32" s="64" t="s">
        <v>2092</v>
      </c>
      <c r="AF32" s="39"/>
      <c r="AG32" s="40"/>
      <c r="AH32" s="62" t="s">
        <v>1531</v>
      </c>
      <c r="AI32" s="57" t="s">
        <v>34</v>
      </c>
      <c r="AJ32" s="61" t="s">
        <v>77</v>
      </c>
      <c r="AK32" s="39"/>
      <c r="AL32" s="36"/>
      <c r="AM32" s="40"/>
      <c r="AN32" s="65"/>
      <c r="AO32" s="66" t="s">
        <v>2094</v>
      </c>
      <c r="AP32" s="39" t="s">
        <v>38</v>
      </c>
      <c r="AQ32" s="36" t="s">
        <v>2010</v>
      </c>
      <c r="AR32" s="36"/>
      <c r="AS32" s="36"/>
      <c r="AT32" s="36"/>
      <c r="AU32" s="36"/>
      <c r="AV32" s="36"/>
      <c r="AW32" s="40"/>
      <c r="AX32" s="38"/>
      <c r="AY32" s="37"/>
    </row>
    <row r="33" spans="1:51" s="70" customFormat="1" ht="30" customHeight="1" x14ac:dyDescent="0.35">
      <c r="A33" s="58">
        <v>31</v>
      </c>
      <c r="B33" s="59">
        <v>41460</v>
      </c>
      <c r="C33" s="57" t="s">
        <v>32</v>
      </c>
      <c r="D33" s="60" t="s">
        <v>2076</v>
      </c>
      <c r="E33" s="57" t="s">
        <v>53</v>
      </c>
      <c r="F33" s="57" t="s">
        <v>55</v>
      </c>
      <c r="G33" s="61" t="s">
        <v>1956</v>
      </c>
      <c r="H33" s="39" t="s">
        <v>52</v>
      </c>
      <c r="I33" s="60" t="s">
        <v>671</v>
      </c>
      <c r="J33" s="36" t="s">
        <v>37</v>
      </c>
      <c r="K33" s="36" t="s">
        <v>2230</v>
      </c>
      <c r="L33" s="40" t="s">
        <v>1159</v>
      </c>
      <c r="M33" s="62" t="s">
        <v>1061</v>
      </c>
      <c r="N33" s="57">
        <v>2</v>
      </c>
      <c r="O33" s="57"/>
      <c r="P33" s="61"/>
      <c r="Q33" s="39" t="s">
        <v>1547</v>
      </c>
      <c r="R33" s="60" t="s">
        <v>2048</v>
      </c>
      <c r="S33" s="60" t="s">
        <v>2067</v>
      </c>
      <c r="T33" s="60" t="s">
        <v>2062</v>
      </c>
      <c r="U33" s="36" t="s">
        <v>2168</v>
      </c>
      <c r="V33" s="63" t="s">
        <v>2080</v>
      </c>
      <c r="W33" s="62">
        <v>2</v>
      </c>
      <c r="X33" s="57" t="s">
        <v>722</v>
      </c>
      <c r="Y33" s="57" t="s">
        <v>46</v>
      </c>
      <c r="Z33" s="57" t="s">
        <v>46</v>
      </c>
      <c r="AA33" s="57" t="s">
        <v>2785</v>
      </c>
      <c r="AB33" s="57" t="s">
        <v>2785</v>
      </c>
      <c r="AC33" s="60" t="s">
        <v>2086</v>
      </c>
      <c r="AD33" s="57" t="s">
        <v>985</v>
      </c>
      <c r="AE33" s="64" t="s">
        <v>2092</v>
      </c>
      <c r="AF33" s="39"/>
      <c r="AG33" s="40"/>
      <c r="AH33" s="62" t="s">
        <v>48</v>
      </c>
      <c r="AI33" s="57" t="s">
        <v>48</v>
      </c>
      <c r="AJ33" s="61" t="s">
        <v>2198</v>
      </c>
      <c r="AK33" s="39"/>
      <c r="AL33" s="36"/>
      <c r="AM33" s="40"/>
      <c r="AN33" s="65"/>
      <c r="AO33" s="66" t="s">
        <v>2094</v>
      </c>
      <c r="AP33" s="39" t="s">
        <v>38</v>
      </c>
      <c r="AQ33" s="36" t="s">
        <v>2010</v>
      </c>
      <c r="AR33" s="36"/>
      <c r="AS33" s="36"/>
      <c r="AT33" s="36"/>
      <c r="AU33" s="36"/>
      <c r="AV33" s="36"/>
      <c r="AW33" s="40"/>
      <c r="AX33" s="38"/>
      <c r="AY33" s="37"/>
    </row>
    <row r="34" spans="1:51" s="70" customFormat="1" ht="30" customHeight="1" x14ac:dyDescent="0.35">
      <c r="A34" s="58">
        <v>32</v>
      </c>
      <c r="B34" s="59">
        <v>41460</v>
      </c>
      <c r="C34" s="57" t="s">
        <v>32</v>
      </c>
      <c r="D34" s="60" t="s">
        <v>2076</v>
      </c>
      <c r="E34" s="57" t="s">
        <v>53</v>
      </c>
      <c r="F34" s="57" t="s">
        <v>55</v>
      </c>
      <c r="G34" s="61" t="s">
        <v>1956</v>
      </c>
      <c r="H34" s="39" t="s">
        <v>65</v>
      </c>
      <c r="I34" s="60" t="s">
        <v>97</v>
      </c>
      <c r="J34" s="36" t="s">
        <v>97</v>
      </c>
      <c r="K34" s="36" t="s">
        <v>2231</v>
      </c>
      <c r="L34" s="40" t="s">
        <v>1349</v>
      </c>
      <c r="M34" s="62" t="s">
        <v>1061</v>
      </c>
      <c r="N34" s="57"/>
      <c r="O34" s="57"/>
      <c r="P34" s="61"/>
      <c r="Q34" s="39" t="s">
        <v>1412</v>
      </c>
      <c r="R34" s="60" t="s">
        <v>2048</v>
      </c>
      <c r="S34" s="60" t="s">
        <v>2067</v>
      </c>
      <c r="T34" s="60" t="s">
        <v>2062</v>
      </c>
      <c r="U34" s="36" t="s">
        <v>77</v>
      </c>
      <c r="V34" s="63" t="s">
        <v>2080</v>
      </c>
      <c r="W34" s="62" t="s">
        <v>2786</v>
      </c>
      <c r="X34" s="57" t="s">
        <v>1080</v>
      </c>
      <c r="Y34" s="57" t="s">
        <v>46</v>
      </c>
      <c r="Z34" s="57" t="s">
        <v>46</v>
      </c>
      <c r="AA34" s="57" t="s">
        <v>2785</v>
      </c>
      <c r="AB34" s="57" t="s">
        <v>2785</v>
      </c>
      <c r="AC34" s="60" t="s">
        <v>2086</v>
      </c>
      <c r="AD34" s="57" t="s">
        <v>985</v>
      </c>
      <c r="AE34" s="64" t="s">
        <v>2092</v>
      </c>
      <c r="AF34" s="39" t="s">
        <v>1958</v>
      </c>
      <c r="AG34" s="40"/>
      <c r="AH34" s="62" t="s">
        <v>48</v>
      </c>
      <c r="AI34" s="57" t="s">
        <v>48</v>
      </c>
      <c r="AJ34" s="61" t="s">
        <v>2198</v>
      </c>
      <c r="AK34" s="39"/>
      <c r="AL34" s="36"/>
      <c r="AM34" s="40"/>
      <c r="AN34" s="65"/>
      <c r="AO34" s="66" t="s">
        <v>2094</v>
      </c>
      <c r="AP34" s="39" t="s">
        <v>38</v>
      </c>
      <c r="AQ34" s="36" t="s">
        <v>2011</v>
      </c>
      <c r="AR34" s="36"/>
      <c r="AS34" s="36"/>
      <c r="AT34" s="36"/>
      <c r="AU34" s="36"/>
      <c r="AV34" s="36"/>
      <c r="AW34" s="40"/>
      <c r="AX34" s="38"/>
      <c r="AY34" s="37"/>
    </row>
    <row r="35" spans="1:51" s="70" customFormat="1" ht="30" customHeight="1" x14ac:dyDescent="0.35">
      <c r="A35" s="58">
        <v>33</v>
      </c>
      <c r="B35" s="59">
        <v>41460</v>
      </c>
      <c r="C35" s="57" t="s">
        <v>32</v>
      </c>
      <c r="D35" s="60" t="s">
        <v>2076</v>
      </c>
      <c r="E35" s="57" t="s">
        <v>53</v>
      </c>
      <c r="F35" s="57" t="s">
        <v>560</v>
      </c>
      <c r="G35" s="61" t="s">
        <v>1956</v>
      </c>
      <c r="H35" s="39" t="s">
        <v>52</v>
      </c>
      <c r="I35" s="60" t="s">
        <v>671</v>
      </c>
      <c r="J35" s="36" t="s">
        <v>37</v>
      </c>
      <c r="K35" s="36" t="s">
        <v>2232</v>
      </c>
      <c r="L35" s="40" t="s">
        <v>562</v>
      </c>
      <c r="M35" s="62" t="s">
        <v>1061</v>
      </c>
      <c r="N35" s="57"/>
      <c r="O35" s="57"/>
      <c r="P35" s="61"/>
      <c r="Q35" s="39" t="s">
        <v>1592</v>
      </c>
      <c r="R35" s="60" t="s">
        <v>2048</v>
      </c>
      <c r="S35" s="60" t="s">
        <v>2065</v>
      </c>
      <c r="T35" s="60" t="s">
        <v>2062</v>
      </c>
      <c r="U35" s="36" t="s">
        <v>2169</v>
      </c>
      <c r="V35" s="63" t="s">
        <v>2099</v>
      </c>
      <c r="W35" s="62" t="s">
        <v>960</v>
      </c>
      <c r="X35" s="57" t="s">
        <v>960</v>
      </c>
      <c r="Y35" s="57" t="s">
        <v>46</v>
      </c>
      <c r="Z35" s="57" t="s">
        <v>46</v>
      </c>
      <c r="AA35" s="57" t="s">
        <v>2785</v>
      </c>
      <c r="AB35" s="57" t="s">
        <v>2785</v>
      </c>
      <c r="AC35" s="60" t="s">
        <v>2082</v>
      </c>
      <c r="AD35" s="57" t="s">
        <v>985</v>
      </c>
      <c r="AE35" s="64" t="s">
        <v>2092</v>
      </c>
      <c r="AF35" s="39" t="s">
        <v>1958</v>
      </c>
      <c r="AG35" s="40"/>
      <c r="AH35" s="62" t="s">
        <v>1531</v>
      </c>
      <c r="AI35" s="57" t="s">
        <v>34</v>
      </c>
      <c r="AJ35" s="61" t="s">
        <v>77</v>
      </c>
      <c r="AK35" s="39"/>
      <c r="AL35" s="36"/>
      <c r="AM35" s="40"/>
      <c r="AN35" s="65"/>
      <c r="AO35" s="66" t="s">
        <v>2094</v>
      </c>
      <c r="AP35" s="39" t="s">
        <v>2010</v>
      </c>
      <c r="AQ35" s="36"/>
      <c r="AR35" s="36"/>
      <c r="AS35" s="36"/>
      <c r="AT35" s="36"/>
      <c r="AU35" s="36"/>
      <c r="AV35" s="36"/>
      <c r="AW35" s="40"/>
      <c r="AX35" s="38"/>
      <c r="AY35" s="37"/>
    </row>
    <row r="36" spans="1:51" s="70" customFormat="1" ht="30" customHeight="1" x14ac:dyDescent="0.35">
      <c r="A36" s="58">
        <v>34</v>
      </c>
      <c r="B36" s="59">
        <v>41460</v>
      </c>
      <c r="C36" s="57" t="s">
        <v>32</v>
      </c>
      <c r="D36" s="60" t="s">
        <v>2076</v>
      </c>
      <c r="E36" s="57" t="s">
        <v>53</v>
      </c>
      <c r="F36" s="57" t="s">
        <v>561</v>
      </c>
      <c r="G36" s="61" t="s">
        <v>1956</v>
      </c>
      <c r="H36" s="39" t="s">
        <v>52</v>
      </c>
      <c r="I36" s="60" t="s">
        <v>671</v>
      </c>
      <c r="J36" s="36" t="s">
        <v>37</v>
      </c>
      <c r="K36" s="36" t="s">
        <v>2233</v>
      </c>
      <c r="L36" s="40" t="s">
        <v>563</v>
      </c>
      <c r="M36" s="62" t="s">
        <v>1061</v>
      </c>
      <c r="N36" s="57"/>
      <c r="O36" s="57"/>
      <c r="P36" s="61"/>
      <c r="Q36" s="39" t="s">
        <v>1593</v>
      </c>
      <c r="R36" s="60" t="s">
        <v>2048</v>
      </c>
      <c r="S36" s="60" t="s">
        <v>2065</v>
      </c>
      <c r="T36" s="60" t="s">
        <v>2062</v>
      </c>
      <c r="U36" s="36" t="s">
        <v>2169</v>
      </c>
      <c r="V36" s="63" t="s">
        <v>2099</v>
      </c>
      <c r="W36" s="62" t="s">
        <v>960</v>
      </c>
      <c r="X36" s="57" t="s">
        <v>960</v>
      </c>
      <c r="Y36" s="57" t="s">
        <v>46</v>
      </c>
      <c r="Z36" s="57" t="s">
        <v>46</v>
      </c>
      <c r="AA36" s="57" t="s">
        <v>2785</v>
      </c>
      <c r="AB36" s="57" t="s">
        <v>2785</v>
      </c>
      <c r="AC36" s="60" t="s">
        <v>2082</v>
      </c>
      <c r="AD36" s="57" t="s">
        <v>985</v>
      </c>
      <c r="AE36" s="64" t="s">
        <v>2092</v>
      </c>
      <c r="AF36" s="39" t="s">
        <v>1958</v>
      </c>
      <c r="AG36" s="40"/>
      <c r="AH36" s="62" t="s">
        <v>1531</v>
      </c>
      <c r="AI36" s="57" t="s">
        <v>34</v>
      </c>
      <c r="AJ36" s="61" t="s">
        <v>77</v>
      </c>
      <c r="AK36" s="39"/>
      <c r="AL36" s="36"/>
      <c r="AM36" s="40"/>
      <c r="AN36" s="65"/>
      <c r="AO36" s="66" t="s">
        <v>2094</v>
      </c>
      <c r="AP36" s="39" t="s">
        <v>2010</v>
      </c>
      <c r="AQ36" s="36"/>
      <c r="AR36" s="36"/>
      <c r="AS36" s="36"/>
      <c r="AT36" s="36"/>
      <c r="AU36" s="36"/>
      <c r="AV36" s="36"/>
      <c r="AW36" s="40"/>
      <c r="AX36" s="38"/>
      <c r="AY36" s="37"/>
    </row>
    <row r="37" spans="1:51" s="70" customFormat="1" ht="30" customHeight="1" x14ac:dyDescent="0.35">
      <c r="A37" s="58">
        <v>35</v>
      </c>
      <c r="B37" s="59">
        <v>41460</v>
      </c>
      <c r="C37" s="57" t="s">
        <v>32</v>
      </c>
      <c r="D37" s="60" t="s">
        <v>2076</v>
      </c>
      <c r="E37" s="57" t="s">
        <v>41</v>
      </c>
      <c r="F37" s="57" t="s">
        <v>154</v>
      </c>
      <c r="G37" s="61" t="s">
        <v>1956</v>
      </c>
      <c r="H37" s="39" t="s">
        <v>52</v>
      </c>
      <c r="I37" s="60" t="s">
        <v>671</v>
      </c>
      <c r="J37" s="36" t="s">
        <v>37</v>
      </c>
      <c r="K37" s="36" t="s">
        <v>2234</v>
      </c>
      <c r="L37" s="40" t="s">
        <v>1347</v>
      </c>
      <c r="M37" s="62" t="s">
        <v>1061</v>
      </c>
      <c r="N37" s="57"/>
      <c r="O37" s="57"/>
      <c r="P37" s="61"/>
      <c r="Q37" s="39" t="s">
        <v>1627</v>
      </c>
      <c r="R37" s="60" t="s">
        <v>2048</v>
      </c>
      <c r="S37" s="60" t="s">
        <v>2067</v>
      </c>
      <c r="T37" s="60" t="s">
        <v>2062</v>
      </c>
      <c r="U37" s="36" t="s">
        <v>77</v>
      </c>
      <c r="V37" s="63" t="s">
        <v>2080</v>
      </c>
      <c r="W37" s="62">
        <v>1</v>
      </c>
      <c r="X37" s="57" t="s">
        <v>111</v>
      </c>
      <c r="Y37" s="57" t="s">
        <v>46</v>
      </c>
      <c r="Z37" s="57" t="s">
        <v>46</v>
      </c>
      <c r="AA37" s="57" t="s">
        <v>2785</v>
      </c>
      <c r="AB37" s="57" t="s">
        <v>2785</v>
      </c>
      <c r="AC37" s="60" t="s">
        <v>2086</v>
      </c>
      <c r="AD37" s="57" t="s">
        <v>985</v>
      </c>
      <c r="AE37" s="64" t="s">
        <v>2092</v>
      </c>
      <c r="AF37" s="39" t="s">
        <v>1958</v>
      </c>
      <c r="AG37" s="40"/>
      <c r="AH37" s="62" t="s">
        <v>48</v>
      </c>
      <c r="AI37" s="57" t="s">
        <v>48</v>
      </c>
      <c r="AJ37" s="61" t="s">
        <v>2198</v>
      </c>
      <c r="AK37" s="39"/>
      <c r="AL37" s="36"/>
      <c r="AM37" s="40"/>
      <c r="AN37" s="65"/>
      <c r="AO37" s="66" t="s">
        <v>2094</v>
      </c>
      <c r="AP37" s="39" t="s">
        <v>38</v>
      </c>
      <c r="AQ37" s="36" t="s">
        <v>2011</v>
      </c>
      <c r="AR37" s="36"/>
      <c r="AS37" s="36"/>
      <c r="AT37" s="36"/>
      <c r="AU37" s="36"/>
      <c r="AV37" s="36"/>
      <c r="AW37" s="40"/>
      <c r="AX37" s="38"/>
      <c r="AY37" s="37"/>
    </row>
    <row r="38" spans="1:51" s="70" customFormat="1" ht="30" customHeight="1" x14ac:dyDescent="0.35">
      <c r="A38" s="58">
        <v>36</v>
      </c>
      <c r="B38" s="59">
        <v>41460</v>
      </c>
      <c r="C38" s="57" t="s">
        <v>32</v>
      </c>
      <c r="D38" s="60" t="s">
        <v>2076</v>
      </c>
      <c r="E38" s="57" t="s">
        <v>45</v>
      </c>
      <c r="F38" s="57" t="s">
        <v>199</v>
      </c>
      <c r="G38" s="61" t="s">
        <v>705</v>
      </c>
      <c r="H38" s="39" t="s">
        <v>52</v>
      </c>
      <c r="I38" s="60" t="s">
        <v>671</v>
      </c>
      <c r="J38" s="36" t="s">
        <v>37</v>
      </c>
      <c r="K38" s="36" t="s">
        <v>2235</v>
      </c>
      <c r="L38" s="40" t="s">
        <v>1395</v>
      </c>
      <c r="M38" s="62" t="s">
        <v>1061</v>
      </c>
      <c r="N38" s="57"/>
      <c r="O38" s="57"/>
      <c r="P38" s="61"/>
      <c r="Q38" s="39" t="s">
        <v>715</v>
      </c>
      <c r="R38" s="60" t="s">
        <v>2048</v>
      </c>
      <c r="S38" s="60" t="s">
        <v>2068</v>
      </c>
      <c r="T38" s="60" t="s">
        <v>2062</v>
      </c>
      <c r="U38" s="36" t="s">
        <v>2189</v>
      </c>
      <c r="V38" s="63" t="s">
        <v>2099</v>
      </c>
      <c r="W38" s="62" t="s">
        <v>960</v>
      </c>
      <c r="X38" s="57" t="s">
        <v>960</v>
      </c>
      <c r="Y38" s="57" t="s">
        <v>46</v>
      </c>
      <c r="Z38" s="57" t="s">
        <v>46</v>
      </c>
      <c r="AA38" s="57" t="s">
        <v>2785</v>
      </c>
      <c r="AB38" s="57" t="s">
        <v>2785</v>
      </c>
      <c r="AC38" s="60" t="s">
        <v>2088</v>
      </c>
      <c r="AD38" s="57" t="s">
        <v>985</v>
      </c>
      <c r="AE38" s="64" t="s">
        <v>2092</v>
      </c>
      <c r="AF38" s="39" t="s">
        <v>1958</v>
      </c>
      <c r="AG38" s="40"/>
      <c r="AH38" s="62" t="s">
        <v>1531</v>
      </c>
      <c r="AI38" s="57" t="s">
        <v>34</v>
      </c>
      <c r="AJ38" s="61" t="s">
        <v>575</v>
      </c>
      <c r="AK38" s="39"/>
      <c r="AL38" s="36"/>
      <c r="AM38" s="40"/>
      <c r="AN38" s="65"/>
      <c r="AO38" s="66" t="s">
        <v>2094</v>
      </c>
      <c r="AP38" s="39" t="s">
        <v>2011</v>
      </c>
      <c r="AQ38" s="36" t="s">
        <v>2010</v>
      </c>
      <c r="AR38" s="36"/>
      <c r="AS38" s="36"/>
      <c r="AT38" s="36"/>
      <c r="AU38" s="36"/>
      <c r="AV38" s="36"/>
      <c r="AW38" s="40"/>
      <c r="AX38" s="38"/>
      <c r="AY38" s="37"/>
    </row>
    <row r="39" spans="1:51" s="70" customFormat="1" ht="30" customHeight="1" x14ac:dyDescent="0.35">
      <c r="A39" s="58">
        <v>37</v>
      </c>
      <c r="B39" s="59">
        <v>41460</v>
      </c>
      <c r="C39" s="57" t="s">
        <v>32</v>
      </c>
      <c r="D39" s="60" t="s">
        <v>2076</v>
      </c>
      <c r="E39" s="57" t="s">
        <v>133</v>
      </c>
      <c r="F39" s="57" t="s">
        <v>278</v>
      </c>
      <c r="G39" s="61" t="s">
        <v>1956</v>
      </c>
      <c r="H39" s="39" t="s">
        <v>52</v>
      </c>
      <c r="I39" s="60" t="s">
        <v>671</v>
      </c>
      <c r="J39" s="36" t="s">
        <v>37</v>
      </c>
      <c r="K39" s="36" t="s">
        <v>2236</v>
      </c>
      <c r="L39" s="40" t="s">
        <v>564</v>
      </c>
      <c r="M39" s="62" t="s">
        <v>1061</v>
      </c>
      <c r="N39" s="57"/>
      <c r="O39" s="57"/>
      <c r="P39" s="61"/>
      <c r="Q39" s="39" t="s">
        <v>768</v>
      </c>
      <c r="R39" s="60" t="s">
        <v>2048</v>
      </c>
      <c r="S39" s="60" t="s">
        <v>2065</v>
      </c>
      <c r="T39" s="60" t="s">
        <v>2062</v>
      </c>
      <c r="U39" s="36" t="s">
        <v>2169</v>
      </c>
      <c r="V39" s="63" t="s">
        <v>2099</v>
      </c>
      <c r="W39" s="62" t="s">
        <v>960</v>
      </c>
      <c r="X39" s="57" t="s">
        <v>960</v>
      </c>
      <c r="Y39" s="57" t="s">
        <v>46</v>
      </c>
      <c r="Z39" s="57" t="s">
        <v>46</v>
      </c>
      <c r="AA39" s="57" t="s">
        <v>2785</v>
      </c>
      <c r="AB39" s="57" t="s">
        <v>2785</v>
      </c>
      <c r="AC39" s="60" t="s">
        <v>2082</v>
      </c>
      <c r="AD39" s="57" t="s">
        <v>985</v>
      </c>
      <c r="AE39" s="64" t="s">
        <v>2092</v>
      </c>
      <c r="AF39" s="39" t="s">
        <v>1958</v>
      </c>
      <c r="AG39" s="40"/>
      <c r="AH39" s="62" t="s">
        <v>1531</v>
      </c>
      <c r="AI39" s="57" t="s">
        <v>34</v>
      </c>
      <c r="AJ39" s="61" t="s">
        <v>77</v>
      </c>
      <c r="AK39" s="39"/>
      <c r="AL39" s="36"/>
      <c r="AM39" s="40"/>
      <c r="AN39" s="65"/>
      <c r="AO39" s="66" t="s">
        <v>2094</v>
      </c>
      <c r="AP39" s="39" t="s">
        <v>2010</v>
      </c>
      <c r="AQ39" s="36"/>
      <c r="AR39" s="36"/>
      <c r="AS39" s="36"/>
      <c r="AT39" s="36"/>
      <c r="AU39" s="36"/>
      <c r="AV39" s="36"/>
      <c r="AW39" s="40"/>
      <c r="AX39" s="38"/>
      <c r="AY39" s="37"/>
    </row>
    <row r="40" spans="1:51" s="70" customFormat="1" ht="30" customHeight="1" x14ac:dyDescent="0.35">
      <c r="A40" s="58">
        <v>38</v>
      </c>
      <c r="B40" s="59">
        <v>41461</v>
      </c>
      <c r="C40" s="57" t="s">
        <v>51</v>
      </c>
      <c r="D40" s="60" t="s">
        <v>2074</v>
      </c>
      <c r="E40" s="57" t="s">
        <v>568</v>
      </c>
      <c r="F40" s="57" t="s">
        <v>569</v>
      </c>
      <c r="G40" s="61" t="s">
        <v>949</v>
      </c>
      <c r="H40" s="39" t="s">
        <v>52</v>
      </c>
      <c r="I40" s="60" t="s">
        <v>671</v>
      </c>
      <c r="J40" s="36" t="s">
        <v>37</v>
      </c>
      <c r="K40" s="36" t="s">
        <v>2237</v>
      </c>
      <c r="L40" s="40" t="s">
        <v>1299</v>
      </c>
      <c r="M40" s="62" t="s">
        <v>1061</v>
      </c>
      <c r="N40" s="57"/>
      <c r="O40" s="57"/>
      <c r="P40" s="61"/>
      <c r="Q40" s="39" t="s">
        <v>1458</v>
      </c>
      <c r="R40" s="60" t="s">
        <v>2048</v>
      </c>
      <c r="S40" s="60" t="s">
        <v>2067</v>
      </c>
      <c r="T40" s="60" t="s">
        <v>2062</v>
      </c>
      <c r="U40" s="36" t="s">
        <v>77</v>
      </c>
      <c r="V40" s="63" t="s">
        <v>2080</v>
      </c>
      <c r="W40" s="62" t="s">
        <v>2786</v>
      </c>
      <c r="X40" s="57" t="s">
        <v>684</v>
      </c>
      <c r="Y40" s="57" t="s">
        <v>46</v>
      </c>
      <c r="Z40" s="57" t="s">
        <v>46</v>
      </c>
      <c r="AA40" s="57" t="s">
        <v>2785</v>
      </c>
      <c r="AB40" s="57" t="s">
        <v>2785</v>
      </c>
      <c r="AC40" s="60" t="s">
        <v>2086</v>
      </c>
      <c r="AD40" s="57" t="s">
        <v>985</v>
      </c>
      <c r="AE40" s="64" t="s">
        <v>2092</v>
      </c>
      <c r="AF40" s="39" t="s">
        <v>1958</v>
      </c>
      <c r="AG40" s="40"/>
      <c r="AH40" s="62" t="s">
        <v>48</v>
      </c>
      <c r="AI40" s="57" t="s">
        <v>48</v>
      </c>
      <c r="AJ40" s="61" t="s">
        <v>2198</v>
      </c>
      <c r="AK40" s="39"/>
      <c r="AL40" s="36"/>
      <c r="AM40" s="40"/>
      <c r="AN40" s="65"/>
      <c r="AO40" s="66" t="s">
        <v>2094</v>
      </c>
      <c r="AP40" s="39" t="s">
        <v>2017</v>
      </c>
      <c r="AQ40" s="36"/>
      <c r="AR40" s="36"/>
      <c r="AS40" s="36"/>
      <c r="AT40" s="36"/>
      <c r="AU40" s="36"/>
      <c r="AV40" s="36"/>
      <c r="AW40" s="40"/>
      <c r="AX40" s="38"/>
      <c r="AY40" s="37"/>
    </row>
    <row r="41" spans="1:51" s="70" customFormat="1" ht="30" customHeight="1" x14ac:dyDescent="0.35">
      <c r="A41" s="58">
        <v>39</v>
      </c>
      <c r="B41" s="59">
        <v>41461</v>
      </c>
      <c r="C41" s="57" t="s">
        <v>51</v>
      </c>
      <c r="D41" s="60" t="s">
        <v>2074</v>
      </c>
      <c r="E41" s="57" t="s">
        <v>153</v>
      </c>
      <c r="F41" s="57" t="s">
        <v>153</v>
      </c>
      <c r="G41" s="61" t="s">
        <v>1956</v>
      </c>
      <c r="H41" s="39" t="s">
        <v>52</v>
      </c>
      <c r="I41" s="60" t="s">
        <v>671</v>
      </c>
      <c r="J41" s="36" t="s">
        <v>37</v>
      </c>
      <c r="K41" s="36" t="s">
        <v>2238</v>
      </c>
      <c r="L41" s="40" t="s">
        <v>1134</v>
      </c>
      <c r="M41" s="62" t="s">
        <v>1061</v>
      </c>
      <c r="N41" s="57"/>
      <c r="O41" s="57"/>
      <c r="P41" s="61"/>
      <c r="Q41" s="39" t="s">
        <v>1541</v>
      </c>
      <c r="R41" s="60" t="s">
        <v>2048</v>
      </c>
      <c r="S41" s="60" t="s">
        <v>2065</v>
      </c>
      <c r="T41" s="60" t="s">
        <v>2062</v>
      </c>
      <c r="U41" s="36" t="s">
        <v>77</v>
      </c>
      <c r="V41" s="63" t="s">
        <v>2080</v>
      </c>
      <c r="W41" s="62">
        <v>1</v>
      </c>
      <c r="X41" s="57" t="s">
        <v>111</v>
      </c>
      <c r="Y41" s="57" t="s">
        <v>46</v>
      </c>
      <c r="Z41" s="57" t="s">
        <v>46</v>
      </c>
      <c r="AA41" s="57" t="s">
        <v>2785</v>
      </c>
      <c r="AB41" s="57" t="s">
        <v>2785</v>
      </c>
      <c r="AC41" s="60" t="s">
        <v>2084</v>
      </c>
      <c r="AD41" s="57" t="s">
        <v>985</v>
      </c>
      <c r="AE41" s="64" t="s">
        <v>2092</v>
      </c>
      <c r="AF41" s="39" t="s">
        <v>1958</v>
      </c>
      <c r="AG41" s="40"/>
      <c r="AH41" s="62" t="s">
        <v>78</v>
      </c>
      <c r="AI41" s="57" t="s">
        <v>34</v>
      </c>
      <c r="AJ41" s="61" t="s">
        <v>2198</v>
      </c>
      <c r="AK41" s="39"/>
      <c r="AL41" s="36"/>
      <c r="AM41" s="40"/>
      <c r="AN41" s="65"/>
      <c r="AO41" s="66" t="s">
        <v>2094</v>
      </c>
      <c r="AP41" s="39" t="s">
        <v>38</v>
      </c>
      <c r="AQ41" s="36" t="s">
        <v>2017</v>
      </c>
      <c r="AR41" s="36"/>
      <c r="AS41" s="36"/>
      <c r="AT41" s="36"/>
      <c r="AU41" s="36"/>
      <c r="AV41" s="36"/>
      <c r="AW41" s="40"/>
      <c r="AX41" s="38"/>
      <c r="AY41" s="37"/>
    </row>
    <row r="42" spans="1:51" s="70" customFormat="1" ht="30" customHeight="1" x14ac:dyDescent="0.35">
      <c r="A42" s="58">
        <v>40</v>
      </c>
      <c r="B42" s="59">
        <v>41461</v>
      </c>
      <c r="C42" s="57" t="s">
        <v>32</v>
      </c>
      <c r="D42" s="60" t="s">
        <v>2076</v>
      </c>
      <c r="E42" s="57" t="s">
        <v>33</v>
      </c>
      <c r="F42" s="57" t="s">
        <v>155</v>
      </c>
      <c r="G42" s="61" t="s">
        <v>1956</v>
      </c>
      <c r="H42" s="39" t="s">
        <v>52</v>
      </c>
      <c r="I42" s="60" t="s">
        <v>671</v>
      </c>
      <c r="J42" s="36" t="s">
        <v>37</v>
      </c>
      <c r="K42" s="36" t="s">
        <v>2239</v>
      </c>
      <c r="L42" s="40" t="s">
        <v>1160</v>
      </c>
      <c r="M42" s="62" t="s">
        <v>1061</v>
      </c>
      <c r="N42" s="57"/>
      <c r="O42" s="57"/>
      <c r="P42" s="61"/>
      <c r="Q42" s="39" t="s">
        <v>574</v>
      </c>
      <c r="R42" s="60" t="s">
        <v>2048</v>
      </c>
      <c r="S42" s="60" t="s">
        <v>2064</v>
      </c>
      <c r="T42" s="60" t="s">
        <v>2062</v>
      </c>
      <c r="U42" s="36" t="s">
        <v>77</v>
      </c>
      <c r="V42" s="63" t="s">
        <v>2080</v>
      </c>
      <c r="W42" s="62" t="s">
        <v>960</v>
      </c>
      <c r="X42" s="57" t="s">
        <v>960</v>
      </c>
      <c r="Y42" s="57" t="s">
        <v>46</v>
      </c>
      <c r="Z42" s="57" t="s">
        <v>46</v>
      </c>
      <c r="AA42" s="57" t="s">
        <v>2785</v>
      </c>
      <c r="AB42" s="57" t="s">
        <v>2785</v>
      </c>
      <c r="AC42" s="60" t="s">
        <v>2088</v>
      </c>
      <c r="AD42" s="57" t="s">
        <v>985</v>
      </c>
      <c r="AE42" s="64" t="s">
        <v>2092</v>
      </c>
      <c r="AF42" s="39" t="s">
        <v>1958</v>
      </c>
      <c r="AG42" s="40"/>
      <c r="AH42" s="62" t="s">
        <v>48</v>
      </c>
      <c r="AI42" s="57" t="s">
        <v>48</v>
      </c>
      <c r="AJ42" s="61" t="s">
        <v>2198</v>
      </c>
      <c r="AK42" s="39"/>
      <c r="AL42" s="36"/>
      <c r="AM42" s="40"/>
      <c r="AN42" s="65"/>
      <c r="AO42" s="66" t="s">
        <v>2093</v>
      </c>
      <c r="AP42" s="39" t="s">
        <v>38</v>
      </c>
      <c r="AQ42" s="36"/>
      <c r="AR42" s="36"/>
      <c r="AS42" s="36"/>
      <c r="AT42" s="36"/>
      <c r="AU42" s="36"/>
      <c r="AV42" s="36"/>
      <c r="AW42" s="40"/>
      <c r="AX42" s="38"/>
      <c r="AY42" s="37"/>
    </row>
    <row r="43" spans="1:51" s="70" customFormat="1" ht="30" customHeight="1" x14ac:dyDescent="0.35">
      <c r="A43" s="58">
        <v>41</v>
      </c>
      <c r="B43" s="59">
        <v>41461</v>
      </c>
      <c r="C43" s="57" t="s">
        <v>32</v>
      </c>
      <c r="D43" s="60" t="s">
        <v>2076</v>
      </c>
      <c r="E43" s="57" t="s">
        <v>115</v>
      </c>
      <c r="F43" s="57" t="s">
        <v>118</v>
      </c>
      <c r="G43" s="61" t="s">
        <v>1956</v>
      </c>
      <c r="H43" s="39" t="s">
        <v>52</v>
      </c>
      <c r="I43" s="60" t="s">
        <v>671</v>
      </c>
      <c r="J43" s="36" t="s">
        <v>37</v>
      </c>
      <c r="K43" s="36" t="s">
        <v>2240</v>
      </c>
      <c r="L43" s="40" t="s">
        <v>812</v>
      </c>
      <c r="M43" s="62" t="s">
        <v>1061</v>
      </c>
      <c r="N43" s="57"/>
      <c r="O43" s="57"/>
      <c r="P43" s="61"/>
      <c r="Q43" s="39" t="s">
        <v>118</v>
      </c>
      <c r="R43" s="60" t="s">
        <v>2048</v>
      </c>
      <c r="S43" s="60" t="s">
        <v>2066</v>
      </c>
      <c r="T43" s="60" t="s">
        <v>2062</v>
      </c>
      <c r="U43" s="36" t="s">
        <v>77</v>
      </c>
      <c r="V43" s="63" t="s">
        <v>2080</v>
      </c>
      <c r="W43" s="62">
        <v>1</v>
      </c>
      <c r="X43" s="57" t="s">
        <v>2783</v>
      </c>
      <c r="Y43" s="57" t="s">
        <v>46</v>
      </c>
      <c r="Z43" s="57" t="s">
        <v>46</v>
      </c>
      <c r="AA43" s="57" t="s">
        <v>2785</v>
      </c>
      <c r="AB43" s="57" t="s">
        <v>2785</v>
      </c>
      <c r="AC43" s="60" t="s">
        <v>2086</v>
      </c>
      <c r="AD43" s="57" t="s">
        <v>985</v>
      </c>
      <c r="AE43" s="64" t="s">
        <v>2092</v>
      </c>
      <c r="AF43" s="39" t="s">
        <v>1958</v>
      </c>
      <c r="AG43" s="40"/>
      <c r="AH43" s="62" t="s">
        <v>78</v>
      </c>
      <c r="AI43" s="57" t="s">
        <v>34</v>
      </c>
      <c r="AJ43" s="61" t="s">
        <v>2198</v>
      </c>
      <c r="AK43" s="39"/>
      <c r="AL43" s="36"/>
      <c r="AM43" s="40"/>
      <c r="AN43" s="65"/>
      <c r="AO43" s="66" t="s">
        <v>2093</v>
      </c>
      <c r="AP43" s="39" t="s">
        <v>38</v>
      </c>
      <c r="AQ43" s="36"/>
      <c r="AR43" s="36"/>
      <c r="AS43" s="36"/>
      <c r="AT43" s="36"/>
      <c r="AU43" s="36"/>
      <c r="AV43" s="36"/>
      <c r="AW43" s="40"/>
      <c r="AX43" s="38"/>
      <c r="AY43" s="37"/>
    </row>
    <row r="44" spans="1:51" s="70" customFormat="1" ht="30" customHeight="1" x14ac:dyDescent="0.35">
      <c r="A44" s="58">
        <v>42</v>
      </c>
      <c r="B44" s="59">
        <v>41461</v>
      </c>
      <c r="C44" s="57" t="s">
        <v>32</v>
      </c>
      <c r="D44" s="60" t="s">
        <v>2076</v>
      </c>
      <c r="E44" s="57" t="s">
        <v>53</v>
      </c>
      <c r="F44" s="57" t="s">
        <v>1508</v>
      </c>
      <c r="G44" s="61" t="s">
        <v>1956</v>
      </c>
      <c r="H44" s="39" t="s">
        <v>65</v>
      </c>
      <c r="I44" s="60" t="s">
        <v>97</v>
      </c>
      <c r="J44" s="36" t="s">
        <v>97</v>
      </c>
      <c r="K44" s="36" t="s">
        <v>2241</v>
      </c>
      <c r="L44" s="40" t="s">
        <v>156</v>
      </c>
      <c r="M44" s="62" t="s">
        <v>1752</v>
      </c>
      <c r="N44" s="57">
        <v>2</v>
      </c>
      <c r="O44" s="57"/>
      <c r="P44" s="61"/>
      <c r="Q44" s="39" t="s">
        <v>158</v>
      </c>
      <c r="R44" s="60" t="s">
        <v>2051</v>
      </c>
      <c r="S44" s="60" t="s">
        <v>2070</v>
      </c>
      <c r="T44" s="60" t="s">
        <v>2062</v>
      </c>
      <c r="U44" s="36" t="s">
        <v>2098</v>
      </c>
      <c r="V44" s="63" t="s">
        <v>2080</v>
      </c>
      <c r="W44" s="62">
        <v>1</v>
      </c>
      <c r="X44" s="57" t="s">
        <v>157</v>
      </c>
      <c r="Y44" s="57" t="s">
        <v>46</v>
      </c>
      <c r="Z44" s="57" t="s">
        <v>46</v>
      </c>
      <c r="AA44" s="57" t="s">
        <v>2785</v>
      </c>
      <c r="AB44" s="57" t="s">
        <v>2785</v>
      </c>
      <c r="AC44" s="60" t="s">
        <v>2086</v>
      </c>
      <c r="AD44" s="57" t="s">
        <v>985</v>
      </c>
      <c r="AE44" s="64" t="s">
        <v>2092</v>
      </c>
      <c r="AF44" s="39" t="s">
        <v>1958</v>
      </c>
      <c r="AG44" s="40"/>
      <c r="AH44" s="62" t="s">
        <v>48</v>
      </c>
      <c r="AI44" s="57" t="s">
        <v>48</v>
      </c>
      <c r="AJ44" s="61" t="s">
        <v>2198</v>
      </c>
      <c r="AK44" s="39"/>
      <c r="AL44" s="36"/>
      <c r="AM44" s="40"/>
      <c r="AN44" s="65"/>
      <c r="AO44" s="66" t="s">
        <v>2094</v>
      </c>
      <c r="AP44" s="39" t="s">
        <v>49</v>
      </c>
      <c r="AQ44" s="36" t="s">
        <v>2027</v>
      </c>
      <c r="AR44" s="36" t="s">
        <v>2044</v>
      </c>
      <c r="AS44" s="36"/>
      <c r="AT44" s="36"/>
      <c r="AU44" s="36"/>
      <c r="AV44" s="36"/>
      <c r="AW44" s="40"/>
      <c r="AX44" s="38"/>
      <c r="AY44" s="37"/>
    </row>
    <row r="45" spans="1:51" s="70" customFormat="1" ht="30" customHeight="1" x14ac:dyDescent="0.35">
      <c r="A45" s="58">
        <v>43</v>
      </c>
      <c r="B45" s="59">
        <v>41461</v>
      </c>
      <c r="C45" s="57" t="s">
        <v>32</v>
      </c>
      <c r="D45" s="60" t="s">
        <v>2076</v>
      </c>
      <c r="E45" s="57" t="s">
        <v>45</v>
      </c>
      <c r="F45" s="57" t="s">
        <v>565</v>
      </c>
      <c r="G45" s="61" t="s">
        <v>949</v>
      </c>
      <c r="H45" s="39" t="s">
        <v>52</v>
      </c>
      <c r="I45" s="60" t="s">
        <v>671</v>
      </c>
      <c r="J45" s="36" t="s">
        <v>37</v>
      </c>
      <c r="K45" s="36" t="s">
        <v>2242</v>
      </c>
      <c r="L45" s="40" t="s">
        <v>566</v>
      </c>
      <c r="M45" s="62" t="s">
        <v>1061</v>
      </c>
      <c r="N45" s="57"/>
      <c r="O45" s="57"/>
      <c r="P45" s="61"/>
      <c r="Q45" s="39" t="s">
        <v>724</v>
      </c>
      <c r="R45" s="60" t="s">
        <v>2048</v>
      </c>
      <c r="S45" s="60" t="s">
        <v>2065</v>
      </c>
      <c r="T45" s="60" t="s">
        <v>2062</v>
      </c>
      <c r="U45" s="36" t="s">
        <v>77</v>
      </c>
      <c r="V45" s="63" t="s">
        <v>2080</v>
      </c>
      <c r="W45" s="62" t="s">
        <v>960</v>
      </c>
      <c r="X45" s="57" t="s">
        <v>960</v>
      </c>
      <c r="Y45" s="57" t="s">
        <v>46</v>
      </c>
      <c r="Z45" s="57" t="s">
        <v>46</v>
      </c>
      <c r="AA45" s="57" t="s">
        <v>2785</v>
      </c>
      <c r="AB45" s="57" t="s">
        <v>2785</v>
      </c>
      <c r="AC45" s="60" t="s">
        <v>2082</v>
      </c>
      <c r="AD45" s="57" t="s">
        <v>985</v>
      </c>
      <c r="AE45" s="64" t="s">
        <v>2092</v>
      </c>
      <c r="AF45" s="39" t="s">
        <v>1958</v>
      </c>
      <c r="AG45" s="40"/>
      <c r="AH45" s="62" t="s">
        <v>78</v>
      </c>
      <c r="AI45" s="57" t="s">
        <v>34</v>
      </c>
      <c r="AJ45" s="61" t="s">
        <v>2198</v>
      </c>
      <c r="AK45" s="39"/>
      <c r="AL45" s="36"/>
      <c r="AM45" s="40"/>
      <c r="AN45" s="65"/>
      <c r="AO45" s="66" t="s">
        <v>2094</v>
      </c>
      <c r="AP45" s="39" t="s">
        <v>2017</v>
      </c>
      <c r="AQ45" s="36"/>
      <c r="AR45" s="36"/>
      <c r="AS45" s="36"/>
      <c r="AT45" s="36"/>
      <c r="AU45" s="36"/>
      <c r="AV45" s="36"/>
      <c r="AW45" s="40"/>
      <c r="AX45" s="38"/>
      <c r="AY45" s="37"/>
    </row>
    <row r="46" spans="1:51" s="70" customFormat="1" ht="30" customHeight="1" x14ac:dyDescent="0.35">
      <c r="A46" s="58">
        <v>44</v>
      </c>
      <c r="B46" s="59">
        <v>41461</v>
      </c>
      <c r="C46" s="57" t="s">
        <v>32</v>
      </c>
      <c r="D46" s="60" t="s">
        <v>2076</v>
      </c>
      <c r="E46" s="57" t="s">
        <v>45</v>
      </c>
      <c r="F46" s="57" t="s">
        <v>263</v>
      </c>
      <c r="G46" s="61" t="s">
        <v>949</v>
      </c>
      <c r="H46" s="39" t="s">
        <v>52</v>
      </c>
      <c r="I46" s="60" t="s">
        <v>671</v>
      </c>
      <c r="J46" s="36" t="s">
        <v>37</v>
      </c>
      <c r="K46" s="36" t="s">
        <v>2243</v>
      </c>
      <c r="L46" s="40" t="s">
        <v>567</v>
      </c>
      <c r="M46" s="62" t="s">
        <v>1061</v>
      </c>
      <c r="N46" s="57"/>
      <c r="O46" s="57"/>
      <c r="P46" s="61"/>
      <c r="Q46" s="39" t="s">
        <v>769</v>
      </c>
      <c r="R46" s="60" t="s">
        <v>2048</v>
      </c>
      <c r="S46" s="60" t="s">
        <v>2065</v>
      </c>
      <c r="T46" s="60" t="s">
        <v>2062</v>
      </c>
      <c r="U46" s="36" t="s">
        <v>77</v>
      </c>
      <c r="V46" s="63" t="s">
        <v>2080</v>
      </c>
      <c r="W46" s="62" t="s">
        <v>960</v>
      </c>
      <c r="X46" s="57" t="s">
        <v>960</v>
      </c>
      <c r="Y46" s="57" t="s">
        <v>46</v>
      </c>
      <c r="Z46" s="57" t="s">
        <v>46</v>
      </c>
      <c r="AA46" s="57" t="s">
        <v>2785</v>
      </c>
      <c r="AB46" s="57" t="s">
        <v>2785</v>
      </c>
      <c r="AC46" s="60" t="s">
        <v>2082</v>
      </c>
      <c r="AD46" s="57" t="s">
        <v>985</v>
      </c>
      <c r="AE46" s="64" t="s">
        <v>2092</v>
      </c>
      <c r="AF46" s="39" t="s">
        <v>1958</v>
      </c>
      <c r="AG46" s="40"/>
      <c r="AH46" s="62" t="s">
        <v>78</v>
      </c>
      <c r="AI46" s="57" t="s">
        <v>34</v>
      </c>
      <c r="AJ46" s="61" t="s">
        <v>2198</v>
      </c>
      <c r="AK46" s="39"/>
      <c r="AL46" s="36"/>
      <c r="AM46" s="40"/>
      <c r="AN46" s="65"/>
      <c r="AO46" s="66" t="s">
        <v>2094</v>
      </c>
      <c r="AP46" s="39" t="s">
        <v>2017</v>
      </c>
      <c r="AQ46" s="36"/>
      <c r="AR46" s="36"/>
      <c r="AS46" s="36"/>
      <c r="AT46" s="36"/>
      <c r="AU46" s="36"/>
      <c r="AV46" s="36"/>
      <c r="AW46" s="40"/>
      <c r="AX46" s="38"/>
      <c r="AY46" s="37"/>
    </row>
    <row r="47" spans="1:51" s="70" customFormat="1" ht="30" customHeight="1" x14ac:dyDescent="0.35">
      <c r="A47" s="58">
        <v>45</v>
      </c>
      <c r="B47" s="59">
        <v>41461</v>
      </c>
      <c r="C47" s="57" t="s">
        <v>32</v>
      </c>
      <c r="D47" s="60" t="s">
        <v>2076</v>
      </c>
      <c r="E47" s="57" t="s">
        <v>45</v>
      </c>
      <c r="F47" s="57" t="s">
        <v>1509</v>
      </c>
      <c r="G47" s="61" t="s">
        <v>949</v>
      </c>
      <c r="H47" s="39" t="s">
        <v>52</v>
      </c>
      <c r="I47" s="60" t="s">
        <v>671</v>
      </c>
      <c r="J47" s="36" t="s">
        <v>37</v>
      </c>
      <c r="K47" s="36" t="s">
        <v>2244</v>
      </c>
      <c r="L47" s="40" t="s">
        <v>1676</v>
      </c>
      <c r="M47" s="62" t="s">
        <v>1061</v>
      </c>
      <c r="N47" s="57"/>
      <c r="O47" s="57"/>
      <c r="P47" s="61"/>
      <c r="Q47" s="39" t="s">
        <v>1677</v>
      </c>
      <c r="R47" s="60" t="s">
        <v>2048</v>
      </c>
      <c r="S47" s="60" t="s">
        <v>2065</v>
      </c>
      <c r="T47" s="60" t="s">
        <v>2062</v>
      </c>
      <c r="U47" s="36" t="s">
        <v>77</v>
      </c>
      <c r="V47" s="63" t="s">
        <v>2080</v>
      </c>
      <c r="W47" s="62" t="s">
        <v>960</v>
      </c>
      <c r="X47" s="57" t="s">
        <v>960</v>
      </c>
      <c r="Y47" s="57" t="s">
        <v>46</v>
      </c>
      <c r="Z47" s="57" t="s">
        <v>46</v>
      </c>
      <c r="AA47" s="57" t="s">
        <v>2785</v>
      </c>
      <c r="AB47" s="57" t="s">
        <v>2785</v>
      </c>
      <c r="AC47" s="60" t="s">
        <v>2082</v>
      </c>
      <c r="AD47" s="57" t="s">
        <v>985</v>
      </c>
      <c r="AE47" s="64" t="s">
        <v>2092</v>
      </c>
      <c r="AF47" s="39" t="s">
        <v>1958</v>
      </c>
      <c r="AG47" s="40"/>
      <c r="AH47" s="62" t="s">
        <v>1531</v>
      </c>
      <c r="AI47" s="57" t="s">
        <v>34</v>
      </c>
      <c r="AJ47" s="61" t="s">
        <v>77</v>
      </c>
      <c r="AK47" s="39"/>
      <c r="AL47" s="36"/>
      <c r="AM47" s="40"/>
      <c r="AN47" s="65"/>
      <c r="AO47" s="66" t="s">
        <v>2094</v>
      </c>
      <c r="AP47" s="39" t="s">
        <v>2017</v>
      </c>
      <c r="AQ47" s="36"/>
      <c r="AR47" s="36"/>
      <c r="AS47" s="36"/>
      <c r="AT47" s="36"/>
      <c r="AU47" s="36"/>
      <c r="AV47" s="36"/>
      <c r="AW47" s="40"/>
      <c r="AX47" s="38"/>
      <c r="AY47" s="37"/>
    </row>
    <row r="48" spans="1:51" s="70" customFormat="1" ht="30" customHeight="1" x14ac:dyDescent="0.35">
      <c r="A48" s="58">
        <v>46</v>
      </c>
      <c r="B48" s="59">
        <v>41461</v>
      </c>
      <c r="C48" s="57" t="s">
        <v>32</v>
      </c>
      <c r="D48" s="60" t="s">
        <v>2076</v>
      </c>
      <c r="E48" s="57" t="s">
        <v>133</v>
      </c>
      <c r="F48" s="57" t="s">
        <v>274</v>
      </c>
      <c r="G48" s="61" t="s">
        <v>949</v>
      </c>
      <c r="H48" s="39" t="s">
        <v>52</v>
      </c>
      <c r="I48" s="60" t="s">
        <v>671</v>
      </c>
      <c r="J48" s="36" t="s">
        <v>37</v>
      </c>
      <c r="K48" s="36" t="s">
        <v>2245</v>
      </c>
      <c r="L48" s="40" t="s">
        <v>564</v>
      </c>
      <c r="M48" s="62" t="s">
        <v>1061</v>
      </c>
      <c r="N48" s="57"/>
      <c r="O48" s="57"/>
      <c r="P48" s="61"/>
      <c r="Q48" s="39" t="s">
        <v>768</v>
      </c>
      <c r="R48" s="60" t="s">
        <v>2048</v>
      </c>
      <c r="S48" s="60" t="s">
        <v>2065</v>
      </c>
      <c r="T48" s="60" t="s">
        <v>2062</v>
      </c>
      <c r="U48" s="36" t="s">
        <v>77</v>
      </c>
      <c r="V48" s="63" t="s">
        <v>2080</v>
      </c>
      <c r="W48" s="62" t="s">
        <v>960</v>
      </c>
      <c r="X48" s="57" t="s">
        <v>960</v>
      </c>
      <c r="Y48" s="57" t="s">
        <v>46</v>
      </c>
      <c r="Z48" s="57" t="s">
        <v>46</v>
      </c>
      <c r="AA48" s="57" t="s">
        <v>2785</v>
      </c>
      <c r="AB48" s="57" t="s">
        <v>2785</v>
      </c>
      <c r="AC48" s="60" t="s">
        <v>2082</v>
      </c>
      <c r="AD48" s="57" t="s">
        <v>985</v>
      </c>
      <c r="AE48" s="64" t="s">
        <v>2092</v>
      </c>
      <c r="AF48" s="39" t="s">
        <v>1958</v>
      </c>
      <c r="AG48" s="40"/>
      <c r="AH48" s="62" t="s">
        <v>1531</v>
      </c>
      <c r="AI48" s="57" t="s">
        <v>34</v>
      </c>
      <c r="AJ48" s="61" t="s">
        <v>77</v>
      </c>
      <c r="AK48" s="39"/>
      <c r="AL48" s="36"/>
      <c r="AM48" s="40"/>
      <c r="AN48" s="65"/>
      <c r="AO48" s="66" t="s">
        <v>2094</v>
      </c>
      <c r="AP48" s="39" t="s">
        <v>2017</v>
      </c>
      <c r="AQ48" s="36"/>
      <c r="AR48" s="36"/>
      <c r="AS48" s="36"/>
      <c r="AT48" s="36"/>
      <c r="AU48" s="36"/>
      <c r="AV48" s="36"/>
      <c r="AW48" s="40"/>
      <c r="AX48" s="38"/>
      <c r="AY48" s="37"/>
    </row>
    <row r="49" spans="1:51" s="70" customFormat="1" ht="30" customHeight="1" x14ac:dyDescent="0.35">
      <c r="A49" s="58">
        <v>47</v>
      </c>
      <c r="B49" s="59">
        <v>41461</v>
      </c>
      <c r="C49" s="57" t="s">
        <v>32</v>
      </c>
      <c r="D49" s="60" t="s">
        <v>2076</v>
      </c>
      <c r="E49" s="57" t="s">
        <v>44</v>
      </c>
      <c r="F49" s="57" t="s">
        <v>770</v>
      </c>
      <c r="G49" s="61" t="s">
        <v>1956</v>
      </c>
      <c r="H49" s="39" t="s">
        <v>52</v>
      </c>
      <c r="I49" s="60" t="s">
        <v>671</v>
      </c>
      <c r="J49" s="36" t="s">
        <v>37</v>
      </c>
      <c r="K49" s="36" t="s">
        <v>2246</v>
      </c>
      <c r="L49" s="40" t="s">
        <v>1161</v>
      </c>
      <c r="M49" s="62" t="s">
        <v>1061</v>
      </c>
      <c r="N49" s="57"/>
      <c r="O49" s="57"/>
      <c r="P49" s="61"/>
      <c r="Q49" s="39" t="s">
        <v>771</v>
      </c>
      <c r="R49" s="60" t="s">
        <v>2048</v>
      </c>
      <c r="S49" s="60" t="s">
        <v>2068</v>
      </c>
      <c r="T49" s="60" t="s">
        <v>2062</v>
      </c>
      <c r="U49" s="36" t="s">
        <v>77</v>
      </c>
      <c r="V49" s="63" t="s">
        <v>2080</v>
      </c>
      <c r="W49" s="62" t="s">
        <v>960</v>
      </c>
      <c r="X49" s="57" t="s">
        <v>960</v>
      </c>
      <c r="Y49" s="57" t="s">
        <v>46</v>
      </c>
      <c r="Z49" s="57" t="s">
        <v>46</v>
      </c>
      <c r="AA49" s="57" t="s">
        <v>2785</v>
      </c>
      <c r="AB49" s="57" t="s">
        <v>2785</v>
      </c>
      <c r="AC49" s="60" t="s">
        <v>2088</v>
      </c>
      <c r="AD49" s="57" t="s">
        <v>985</v>
      </c>
      <c r="AE49" s="64" t="s">
        <v>2092</v>
      </c>
      <c r="AF49" s="39" t="s">
        <v>1958</v>
      </c>
      <c r="AG49" s="40"/>
      <c r="AH49" s="62" t="s">
        <v>78</v>
      </c>
      <c r="AI49" s="57" t="s">
        <v>34</v>
      </c>
      <c r="AJ49" s="61" t="s">
        <v>2198</v>
      </c>
      <c r="AK49" s="39"/>
      <c r="AL49" s="36"/>
      <c r="AM49" s="40"/>
      <c r="AN49" s="65"/>
      <c r="AO49" s="66" t="s">
        <v>2094</v>
      </c>
      <c r="AP49" s="39" t="s">
        <v>2017</v>
      </c>
      <c r="AQ49" s="36"/>
      <c r="AR49" s="36"/>
      <c r="AS49" s="36"/>
      <c r="AT49" s="36"/>
      <c r="AU49" s="36"/>
      <c r="AV49" s="36"/>
      <c r="AW49" s="40"/>
      <c r="AX49" s="38"/>
      <c r="AY49" s="37"/>
    </row>
    <row r="50" spans="1:51" s="70" customFormat="1" ht="30" customHeight="1" x14ac:dyDescent="0.35">
      <c r="A50" s="58">
        <v>48</v>
      </c>
      <c r="B50" s="59">
        <v>41462</v>
      </c>
      <c r="C50" s="57" t="s">
        <v>32</v>
      </c>
      <c r="D50" s="60" t="s">
        <v>2076</v>
      </c>
      <c r="E50" s="57" t="s">
        <v>33</v>
      </c>
      <c r="F50" s="57" t="s">
        <v>161</v>
      </c>
      <c r="G50" s="61" t="s">
        <v>949</v>
      </c>
      <c r="H50" s="39" t="s">
        <v>52</v>
      </c>
      <c r="I50" s="60" t="s">
        <v>671</v>
      </c>
      <c r="J50" s="36" t="s">
        <v>37</v>
      </c>
      <c r="K50" s="36" t="s">
        <v>2247</v>
      </c>
      <c r="L50" s="40" t="s">
        <v>1379</v>
      </c>
      <c r="M50" s="62" t="s">
        <v>1061</v>
      </c>
      <c r="N50" s="57"/>
      <c r="O50" s="57"/>
      <c r="P50" s="61"/>
      <c r="Q50" s="39" t="s">
        <v>775</v>
      </c>
      <c r="R50" s="60" t="s">
        <v>2048</v>
      </c>
      <c r="S50" s="60" t="s">
        <v>2065</v>
      </c>
      <c r="T50" s="60" t="s">
        <v>2062</v>
      </c>
      <c r="U50" s="36" t="s">
        <v>77</v>
      </c>
      <c r="V50" s="63" t="s">
        <v>2080</v>
      </c>
      <c r="W50" s="62" t="s">
        <v>960</v>
      </c>
      <c r="X50" s="57" t="s">
        <v>960</v>
      </c>
      <c r="Y50" s="57" t="s">
        <v>46</v>
      </c>
      <c r="Z50" s="57" t="s">
        <v>46</v>
      </c>
      <c r="AA50" s="57" t="s">
        <v>2785</v>
      </c>
      <c r="AB50" s="57" t="s">
        <v>2785</v>
      </c>
      <c r="AC50" s="60" t="s">
        <v>2082</v>
      </c>
      <c r="AD50" s="57" t="s">
        <v>985</v>
      </c>
      <c r="AE50" s="64" t="s">
        <v>2092</v>
      </c>
      <c r="AF50" s="39" t="s">
        <v>1958</v>
      </c>
      <c r="AG50" s="40"/>
      <c r="AH50" s="62" t="s">
        <v>1531</v>
      </c>
      <c r="AI50" s="57" t="s">
        <v>34</v>
      </c>
      <c r="AJ50" s="61" t="s">
        <v>77</v>
      </c>
      <c r="AK50" s="39"/>
      <c r="AL50" s="36"/>
      <c r="AM50" s="40"/>
      <c r="AN50" s="65"/>
      <c r="AO50" s="66" t="s">
        <v>2094</v>
      </c>
      <c r="AP50" s="39" t="s">
        <v>2030</v>
      </c>
      <c r="AQ50" s="36" t="s">
        <v>2031</v>
      </c>
      <c r="AR50" s="36"/>
      <c r="AS50" s="36"/>
      <c r="AT50" s="36"/>
      <c r="AU50" s="36"/>
      <c r="AV50" s="36"/>
      <c r="AW50" s="40"/>
      <c r="AX50" s="38"/>
      <c r="AY50" s="37"/>
    </row>
    <row r="51" spans="1:51" s="70" customFormat="1" ht="30" customHeight="1" x14ac:dyDescent="0.35">
      <c r="A51" s="58">
        <v>49</v>
      </c>
      <c r="B51" s="59">
        <v>41462</v>
      </c>
      <c r="C51" s="57" t="s">
        <v>32</v>
      </c>
      <c r="D51" s="60" t="s">
        <v>2076</v>
      </c>
      <c r="E51" s="57" t="s">
        <v>33</v>
      </c>
      <c r="F51" s="57" t="s">
        <v>774</v>
      </c>
      <c r="G51" s="61" t="s">
        <v>949</v>
      </c>
      <c r="H51" s="39" t="s">
        <v>52</v>
      </c>
      <c r="I51" s="60" t="s">
        <v>671</v>
      </c>
      <c r="J51" s="36" t="s">
        <v>37</v>
      </c>
      <c r="K51" s="36" t="s">
        <v>2248</v>
      </c>
      <c r="L51" s="40" t="s">
        <v>1380</v>
      </c>
      <c r="M51" s="62" t="s">
        <v>1061</v>
      </c>
      <c r="N51" s="57"/>
      <c r="O51" s="57"/>
      <c r="P51" s="61"/>
      <c r="Q51" s="39" t="s">
        <v>774</v>
      </c>
      <c r="R51" s="60" t="s">
        <v>2048</v>
      </c>
      <c r="S51" s="60" t="s">
        <v>2065</v>
      </c>
      <c r="T51" s="60" t="s">
        <v>2062</v>
      </c>
      <c r="U51" s="36" t="s">
        <v>77</v>
      </c>
      <c r="V51" s="63" t="s">
        <v>2080</v>
      </c>
      <c r="W51" s="62" t="s">
        <v>960</v>
      </c>
      <c r="X51" s="57" t="s">
        <v>960</v>
      </c>
      <c r="Y51" s="57" t="s">
        <v>46</v>
      </c>
      <c r="Z51" s="57" t="s">
        <v>46</v>
      </c>
      <c r="AA51" s="57" t="s">
        <v>2785</v>
      </c>
      <c r="AB51" s="57" t="s">
        <v>2785</v>
      </c>
      <c r="AC51" s="60" t="s">
        <v>2082</v>
      </c>
      <c r="AD51" s="57" t="s">
        <v>985</v>
      </c>
      <c r="AE51" s="64" t="s">
        <v>2092</v>
      </c>
      <c r="AF51" s="39" t="s">
        <v>1958</v>
      </c>
      <c r="AG51" s="40"/>
      <c r="AH51" s="62" t="s">
        <v>1531</v>
      </c>
      <c r="AI51" s="57" t="s">
        <v>34</v>
      </c>
      <c r="AJ51" s="61" t="s">
        <v>77</v>
      </c>
      <c r="AK51" s="39"/>
      <c r="AL51" s="36"/>
      <c r="AM51" s="40"/>
      <c r="AN51" s="65"/>
      <c r="AO51" s="66" t="s">
        <v>2094</v>
      </c>
      <c r="AP51" s="39" t="s">
        <v>2030</v>
      </c>
      <c r="AQ51" s="36" t="s">
        <v>2031</v>
      </c>
      <c r="AR51" s="36"/>
      <c r="AS51" s="36"/>
      <c r="AT51" s="36"/>
      <c r="AU51" s="36"/>
      <c r="AV51" s="36"/>
      <c r="AW51" s="40"/>
      <c r="AX51" s="38"/>
      <c r="AY51" s="37"/>
    </row>
    <row r="52" spans="1:51" s="70" customFormat="1" ht="30" customHeight="1" x14ac:dyDescent="0.35">
      <c r="A52" s="58">
        <v>50</v>
      </c>
      <c r="B52" s="59">
        <v>41462</v>
      </c>
      <c r="C52" s="57" t="s">
        <v>32</v>
      </c>
      <c r="D52" s="60" t="s">
        <v>2076</v>
      </c>
      <c r="E52" s="57" t="s">
        <v>33</v>
      </c>
      <c r="F52" s="57" t="s">
        <v>1510</v>
      </c>
      <c r="G52" s="61" t="s">
        <v>949</v>
      </c>
      <c r="H52" s="39" t="s">
        <v>52</v>
      </c>
      <c r="I52" s="60" t="s">
        <v>671</v>
      </c>
      <c r="J52" s="36" t="s">
        <v>37</v>
      </c>
      <c r="K52" s="36" t="s">
        <v>2249</v>
      </c>
      <c r="L52" s="40" t="s">
        <v>1097</v>
      </c>
      <c r="M52" s="62" t="s">
        <v>1061</v>
      </c>
      <c r="N52" s="57"/>
      <c r="O52" s="57"/>
      <c r="P52" s="61"/>
      <c r="Q52" s="39" t="s">
        <v>717</v>
      </c>
      <c r="R52" s="60" t="s">
        <v>2048</v>
      </c>
      <c r="S52" s="60" t="s">
        <v>2065</v>
      </c>
      <c r="T52" s="60" t="s">
        <v>2062</v>
      </c>
      <c r="U52" s="36" t="s">
        <v>77</v>
      </c>
      <c r="V52" s="63" t="s">
        <v>2080</v>
      </c>
      <c r="W52" s="62" t="s">
        <v>960</v>
      </c>
      <c r="X52" s="57" t="s">
        <v>960</v>
      </c>
      <c r="Y52" s="57" t="s">
        <v>46</v>
      </c>
      <c r="Z52" s="57" t="s">
        <v>46</v>
      </c>
      <c r="AA52" s="57" t="s">
        <v>2785</v>
      </c>
      <c r="AB52" s="57" t="s">
        <v>2785</v>
      </c>
      <c r="AC52" s="60" t="s">
        <v>2082</v>
      </c>
      <c r="AD52" s="57" t="s">
        <v>985</v>
      </c>
      <c r="AE52" s="64" t="s">
        <v>2092</v>
      </c>
      <c r="AF52" s="39" t="s">
        <v>1958</v>
      </c>
      <c r="AG52" s="40"/>
      <c r="AH52" s="62" t="s">
        <v>1531</v>
      </c>
      <c r="AI52" s="57" t="s">
        <v>34</v>
      </c>
      <c r="AJ52" s="61" t="s">
        <v>77</v>
      </c>
      <c r="AK52" s="39"/>
      <c r="AL52" s="36"/>
      <c r="AM52" s="40"/>
      <c r="AN52" s="65"/>
      <c r="AO52" s="66" t="s">
        <v>2094</v>
      </c>
      <c r="AP52" s="39" t="s">
        <v>2030</v>
      </c>
      <c r="AQ52" s="36" t="s">
        <v>2031</v>
      </c>
      <c r="AR52" s="36"/>
      <c r="AS52" s="36"/>
      <c r="AT52" s="36"/>
      <c r="AU52" s="36"/>
      <c r="AV52" s="36"/>
      <c r="AW52" s="40"/>
      <c r="AX52" s="38"/>
      <c r="AY52" s="37"/>
    </row>
    <row r="53" spans="1:51" s="70" customFormat="1" ht="30" customHeight="1" x14ac:dyDescent="0.35">
      <c r="A53" s="58">
        <v>51</v>
      </c>
      <c r="B53" s="59">
        <v>41462</v>
      </c>
      <c r="C53" s="57" t="s">
        <v>32</v>
      </c>
      <c r="D53" s="60" t="s">
        <v>2076</v>
      </c>
      <c r="E53" s="57" t="s">
        <v>33</v>
      </c>
      <c r="F53" s="57" t="s">
        <v>163</v>
      </c>
      <c r="G53" s="61" t="s">
        <v>949</v>
      </c>
      <c r="H53" s="39" t="s">
        <v>52</v>
      </c>
      <c r="I53" s="60" t="s">
        <v>671</v>
      </c>
      <c r="J53" s="36" t="s">
        <v>37</v>
      </c>
      <c r="K53" s="36" t="s">
        <v>2250</v>
      </c>
      <c r="L53" s="40" t="s">
        <v>1382</v>
      </c>
      <c r="M53" s="62" t="s">
        <v>1061</v>
      </c>
      <c r="N53" s="57"/>
      <c r="O53" s="57"/>
      <c r="P53" s="61"/>
      <c r="Q53" s="39" t="s">
        <v>772</v>
      </c>
      <c r="R53" s="60" t="s">
        <v>2048</v>
      </c>
      <c r="S53" s="60" t="s">
        <v>2065</v>
      </c>
      <c r="T53" s="60" t="s">
        <v>2062</v>
      </c>
      <c r="U53" s="36" t="s">
        <v>77</v>
      </c>
      <c r="V53" s="63" t="s">
        <v>2080</v>
      </c>
      <c r="W53" s="62" t="s">
        <v>960</v>
      </c>
      <c r="X53" s="57" t="s">
        <v>960</v>
      </c>
      <c r="Y53" s="57" t="s">
        <v>46</v>
      </c>
      <c r="Z53" s="57" t="s">
        <v>46</v>
      </c>
      <c r="AA53" s="57" t="s">
        <v>2785</v>
      </c>
      <c r="AB53" s="57" t="s">
        <v>2785</v>
      </c>
      <c r="AC53" s="60" t="s">
        <v>2082</v>
      </c>
      <c r="AD53" s="57" t="s">
        <v>985</v>
      </c>
      <c r="AE53" s="64" t="s">
        <v>2092</v>
      </c>
      <c r="AF53" s="39" t="s">
        <v>1958</v>
      </c>
      <c r="AG53" s="40"/>
      <c r="AH53" s="62" t="s">
        <v>1531</v>
      </c>
      <c r="AI53" s="57" t="s">
        <v>34</v>
      </c>
      <c r="AJ53" s="61" t="s">
        <v>77</v>
      </c>
      <c r="AK53" s="39"/>
      <c r="AL53" s="36"/>
      <c r="AM53" s="40"/>
      <c r="AN53" s="65"/>
      <c r="AO53" s="66" t="s">
        <v>2094</v>
      </c>
      <c r="AP53" s="39" t="s">
        <v>2030</v>
      </c>
      <c r="AQ53" s="36"/>
      <c r="AR53" s="36"/>
      <c r="AS53" s="36"/>
      <c r="AT53" s="36"/>
      <c r="AU53" s="36"/>
      <c r="AV53" s="36"/>
      <c r="AW53" s="40"/>
      <c r="AX53" s="38"/>
      <c r="AY53" s="37"/>
    </row>
    <row r="54" spans="1:51" s="70" customFormat="1" ht="30" customHeight="1" x14ac:dyDescent="0.35">
      <c r="A54" s="58">
        <v>52</v>
      </c>
      <c r="B54" s="59">
        <v>41462</v>
      </c>
      <c r="C54" s="57" t="s">
        <v>32</v>
      </c>
      <c r="D54" s="60" t="s">
        <v>2076</v>
      </c>
      <c r="E54" s="57" t="s">
        <v>115</v>
      </c>
      <c r="F54" s="57" t="s">
        <v>570</v>
      </c>
      <c r="G54" s="61" t="s">
        <v>949</v>
      </c>
      <c r="H54" s="39" t="s">
        <v>52</v>
      </c>
      <c r="I54" s="60" t="s">
        <v>941</v>
      </c>
      <c r="J54" s="36" t="s">
        <v>69</v>
      </c>
      <c r="K54" s="36" t="s">
        <v>2251</v>
      </c>
      <c r="L54" s="40" t="s">
        <v>62</v>
      </c>
      <c r="M54" s="62" t="s">
        <v>94</v>
      </c>
      <c r="N54" s="57">
        <v>3</v>
      </c>
      <c r="O54" s="57"/>
      <c r="P54" s="61"/>
      <c r="Q54" s="39" t="s">
        <v>676</v>
      </c>
      <c r="R54" s="60" t="s">
        <v>2054</v>
      </c>
      <c r="S54" s="60" t="s">
        <v>2070</v>
      </c>
      <c r="T54" s="60" t="s">
        <v>2062</v>
      </c>
      <c r="U54" s="36" t="s">
        <v>66</v>
      </c>
      <c r="V54" s="63" t="s">
        <v>2079</v>
      </c>
      <c r="W54" s="62" t="s">
        <v>960</v>
      </c>
      <c r="X54" s="57" t="s">
        <v>960</v>
      </c>
      <c r="Y54" s="57" t="s">
        <v>46</v>
      </c>
      <c r="Z54" s="57" t="s">
        <v>46</v>
      </c>
      <c r="AA54" s="57" t="s">
        <v>2785</v>
      </c>
      <c r="AB54" s="57" t="s">
        <v>2785</v>
      </c>
      <c r="AC54" s="60" t="s">
        <v>2082</v>
      </c>
      <c r="AD54" s="57" t="s">
        <v>113</v>
      </c>
      <c r="AE54" s="64" t="s">
        <v>2091</v>
      </c>
      <c r="AF54" s="39" t="s">
        <v>1958</v>
      </c>
      <c r="AG54" s="40" t="s">
        <v>1534</v>
      </c>
      <c r="AH54" s="62" t="s">
        <v>48</v>
      </c>
      <c r="AI54" s="57" t="s">
        <v>48</v>
      </c>
      <c r="AJ54" s="61" t="s">
        <v>2198</v>
      </c>
      <c r="AK54" s="39"/>
      <c r="AL54" s="36"/>
      <c r="AM54" s="40"/>
      <c r="AN54" s="65"/>
      <c r="AO54" s="66" t="s">
        <v>2094</v>
      </c>
      <c r="AP54" s="39" t="s">
        <v>2030</v>
      </c>
      <c r="AQ54" s="36" t="s">
        <v>2031</v>
      </c>
      <c r="AR54" s="36"/>
      <c r="AS54" s="36"/>
      <c r="AT54" s="36"/>
      <c r="AU54" s="36"/>
      <c r="AV54" s="36"/>
      <c r="AW54" s="40"/>
      <c r="AX54" s="38"/>
      <c r="AY54" s="37"/>
    </row>
    <row r="55" spans="1:51" s="70" customFormat="1" ht="30" customHeight="1" x14ac:dyDescent="0.35">
      <c r="A55" s="58">
        <v>53</v>
      </c>
      <c r="B55" s="59">
        <v>41462</v>
      </c>
      <c r="C55" s="57" t="s">
        <v>32</v>
      </c>
      <c r="D55" s="60" t="s">
        <v>2076</v>
      </c>
      <c r="E55" s="57" t="s">
        <v>53</v>
      </c>
      <c r="F55" s="57" t="s">
        <v>159</v>
      </c>
      <c r="G55" s="61" t="s">
        <v>1956</v>
      </c>
      <c r="H55" s="39" t="s">
        <v>52</v>
      </c>
      <c r="I55" s="60" t="s">
        <v>671</v>
      </c>
      <c r="J55" s="36" t="s">
        <v>37</v>
      </c>
      <c r="K55" s="36" t="s">
        <v>2252</v>
      </c>
      <c r="L55" s="40" t="s">
        <v>1162</v>
      </c>
      <c r="M55" s="62" t="s">
        <v>1061</v>
      </c>
      <c r="N55" s="57"/>
      <c r="O55" s="57"/>
      <c r="P55" s="61"/>
      <c r="Q55" s="39" t="s">
        <v>739</v>
      </c>
      <c r="R55" s="60" t="s">
        <v>2048</v>
      </c>
      <c r="S55" s="60" t="s">
        <v>2065</v>
      </c>
      <c r="T55" s="60" t="s">
        <v>2062</v>
      </c>
      <c r="U55" s="36" t="s">
        <v>77</v>
      </c>
      <c r="V55" s="63" t="s">
        <v>2080</v>
      </c>
      <c r="W55" s="62" t="s">
        <v>2786</v>
      </c>
      <c r="X55" s="57" t="s">
        <v>1081</v>
      </c>
      <c r="Y55" s="57" t="s">
        <v>46</v>
      </c>
      <c r="Z55" s="57" t="s">
        <v>46</v>
      </c>
      <c r="AA55" s="57" t="s">
        <v>2785</v>
      </c>
      <c r="AB55" s="57" t="s">
        <v>2785</v>
      </c>
      <c r="AC55" s="60" t="s">
        <v>2086</v>
      </c>
      <c r="AD55" s="57" t="s">
        <v>985</v>
      </c>
      <c r="AE55" s="64" t="s">
        <v>2092</v>
      </c>
      <c r="AF55" s="39" t="s">
        <v>1958</v>
      </c>
      <c r="AG55" s="40"/>
      <c r="AH55" s="62" t="s">
        <v>696</v>
      </c>
      <c r="AI55" s="57" t="s">
        <v>34</v>
      </c>
      <c r="AJ55" s="61" t="s">
        <v>77</v>
      </c>
      <c r="AK55" s="39"/>
      <c r="AL55" s="36"/>
      <c r="AM55" s="40"/>
      <c r="AN55" s="65"/>
      <c r="AO55" s="66" t="s">
        <v>2094</v>
      </c>
      <c r="AP55" s="39" t="s">
        <v>38</v>
      </c>
      <c r="AQ55" s="36" t="s">
        <v>2043</v>
      </c>
      <c r="AR55" s="36" t="s">
        <v>2031</v>
      </c>
      <c r="AS55" s="36"/>
      <c r="AT55" s="36"/>
      <c r="AU55" s="36"/>
      <c r="AV55" s="36"/>
      <c r="AW55" s="40"/>
      <c r="AX55" s="38"/>
      <c r="AY55" s="37"/>
    </row>
    <row r="56" spans="1:51" s="70" customFormat="1" ht="30" customHeight="1" x14ac:dyDescent="0.35">
      <c r="A56" s="58">
        <v>54</v>
      </c>
      <c r="B56" s="59">
        <v>41462</v>
      </c>
      <c r="C56" s="57" t="s">
        <v>32</v>
      </c>
      <c r="D56" s="60" t="s">
        <v>2076</v>
      </c>
      <c r="E56" s="57" t="s">
        <v>53</v>
      </c>
      <c r="F56" s="57" t="s">
        <v>160</v>
      </c>
      <c r="G56" s="61" t="s">
        <v>1956</v>
      </c>
      <c r="H56" s="39" t="s">
        <v>52</v>
      </c>
      <c r="I56" s="60" t="s">
        <v>671</v>
      </c>
      <c r="J56" s="36" t="s">
        <v>37</v>
      </c>
      <c r="K56" s="36" t="s">
        <v>2253</v>
      </c>
      <c r="L56" s="40" t="s">
        <v>1133</v>
      </c>
      <c r="M56" s="62" t="s">
        <v>1061</v>
      </c>
      <c r="N56" s="57"/>
      <c r="O56" s="57"/>
      <c r="P56" s="61"/>
      <c r="Q56" s="39" t="s">
        <v>160</v>
      </c>
      <c r="R56" s="60" t="s">
        <v>2054</v>
      </c>
      <c r="S56" s="60" t="s">
        <v>2070</v>
      </c>
      <c r="T56" s="60" t="s">
        <v>2062</v>
      </c>
      <c r="U56" s="36" t="s">
        <v>77</v>
      </c>
      <c r="V56" s="63" t="s">
        <v>2080</v>
      </c>
      <c r="W56" s="62" t="s">
        <v>960</v>
      </c>
      <c r="X56" s="57" t="s">
        <v>960</v>
      </c>
      <c r="Y56" s="57" t="s">
        <v>46</v>
      </c>
      <c r="Z56" s="57" t="s">
        <v>46</v>
      </c>
      <c r="AA56" s="57" t="s">
        <v>2785</v>
      </c>
      <c r="AB56" s="57" t="s">
        <v>2785</v>
      </c>
      <c r="AC56" s="60" t="s">
        <v>2088</v>
      </c>
      <c r="AD56" s="57" t="s">
        <v>985</v>
      </c>
      <c r="AE56" s="64" t="s">
        <v>2092</v>
      </c>
      <c r="AF56" s="39"/>
      <c r="AG56" s="40"/>
      <c r="AH56" s="62" t="s">
        <v>48</v>
      </c>
      <c r="AI56" s="57" t="s">
        <v>48</v>
      </c>
      <c r="AJ56" s="61" t="s">
        <v>2198</v>
      </c>
      <c r="AK56" s="39"/>
      <c r="AL56" s="36"/>
      <c r="AM56" s="40"/>
      <c r="AN56" s="65"/>
      <c r="AO56" s="66" t="s">
        <v>2094</v>
      </c>
      <c r="AP56" s="39" t="s">
        <v>38</v>
      </c>
      <c r="AQ56" s="36" t="s">
        <v>2031</v>
      </c>
      <c r="AR56" s="36"/>
      <c r="AS56" s="36"/>
      <c r="AT56" s="36"/>
      <c r="AU56" s="36"/>
      <c r="AV56" s="36"/>
      <c r="AW56" s="40"/>
      <c r="AX56" s="38"/>
      <c r="AY56" s="37"/>
    </row>
    <row r="57" spans="1:51" s="70" customFormat="1" ht="30" customHeight="1" x14ac:dyDescent="0.35">
      <c r="A57" s="58">
        <v>55</v>
      </c>
      <c r="B57" s="59">
        <v>41462</v>
      </c>
      <c r="C57" s="57" t="s">
        <v>32</v>
      </c>
      <c r="D57" s="60" t="s">
        <v>2076</v>
      </c>
      <c r="E57" s="57" t="s">
        <v>53</v>
      </c>
      <c r="F57" s="57" t="s">
        <v>162</v>
      </c>
      <c r="G57" s="61" t="s">
        <v>949</v>
      </c>
      <c r="H57" s="39" t="s">
        <v>52</v>
      </c>
      <c r="I57" s="60" t="s">
        <v>671</v>
      </c>
      <c r="J57" s="36" t="s">
        <v>37</v>
      </c>
      <c r="K57" s="36" t="s">
        <v>2254</v>
      </c>
      <c r="L57" s="40" t="s">
        <v>1381</v>
      </c>
      <c r="M57" s="62" t="s">
        <v>1061</v>
      </c>
      <c r="N57" s="57"/>
      <c r="O57" s="57"/>
      <c r="P57" s="61"/>
      <c r="Q57" s="39" t="s">
        <v>773</v>
      </c>
      <c r="R57" s="60" t="s">
        <v>2048</v>
      </c>
      <c r="S57" s="60" t="s">
        <v>2065</v>
      </c>
      <c r="T57" s="60" t="s">
        <v>2062</v>
      </c>
      <c r="U57" s="36" t="s">
        <v>77</v>
      </c>
      <c r="V57" s="63" t="s">
        <v>2080</v>
      </c>
      <c r="W57" s="62" t="s">
        <v>960</v>
      </c>
      <c r="X57" s="57" t="s">
        <v>960</v>
      </c>
      <c r="Y57" s="57" t="s">
        <v>46</v>
      </c>
      <c r="Z57" s="57" t="s">
        <v>46</v>
      </c>
      <c r="AA57" s="57" t="s">
        <v>2785</v>
      </c>
      <c r="AB57" s="57" t="s">
        <v>2785</v>
      </c>
      <c r="AC57" s="60" t="s">
        <v>2082</v>
      </c>
      <c r="AD57" s="57" t="s">
        <v>985</v>
      </c>
      <c r="AE57" s="64" t="s">
        <v>2092</v>
      </c>
      <c r="AF57" s="39" t="s">
        <v>1958</v>
      </c>
      <c r="AG57" s="40"/>
      <c r="AH57" s="62" t="s">
        <v>1531</v>
      </c>
      <c r="AI57" s="57" t="s">
        <v>34</v>
      </c>
      <c r="AJ57" s="61" t="s">
        <v>77</v>
      </c>
      <c r="AK57" s="39"/>
      <c r="AL57" s="36"/>
      <c r="AM57" s="40"/>
      <c r="AN57" s="65"/>
      <c r="AO57" s="66" t="s">
        <v>2094</v>
      </c>
      <c r="AP57" s="39" t="s">
        <v>2030</v>
      </c>
      <c r="AQ57" s="36" t="s">
        <v>2031</v>
      </c>
      <c r="AR57" s="36"/>
      <c r="AS57" s="36"/>
      <c r="AT57" s="36"/>
      <c r="AU57" s="36"/>
      <c r="AV57" s="36"/>
      <c r="AW57" s="40"/>
      <c r="AX57" s="38"/>
      <c r="AY57" s="37"/>
    </row>
    <row r="58" spans="1:51" s="70" customFormat="1" ht="30" customHeight="1" x14ac:dyDescent="0.35">
      <c r="A58" s="58">
        <v>56</v>
      </c>
      <c r="B58" s="59">
        <v>41463</v>
      </c>
      <c r="C58" s="57" t="s">
        <v>32</v>
      </c>
      <c r="D58" s="60" t="s">
        <v>2076</v>
      </c>
      <c r="E58" s="57" t="s">
        <v>44</v>
      </c>
      <c r="F58" s="57" t="s">
        <v>571</v>
      </c>
      <c r="G58" s="61" t="s">
        <v>1956</v>
      </c>
      <c r="H58" s="39" t="s">
        <v>52</v>
      </c>
      <c r="I58" s="60" t="s">
        <v>89</v>
      </c>
      <c r="J58" s="36" t="s">
        <v>89</v>
      </c>
      <c r="K58" s="36" t="s">
        <v>2255</v>
      </c>
      <c r="L58" s="40" t="s">
        <v>1118</v>
      </c>
      <c r="M58" s="62" t="s">
        <v>1061</v>
      </c>
      <c r="N58" s="57"/>
      <c r="O58" s="57"/>
      <c r="P58" s="61"/>
      <c r="Q58" s="39" t="s">
        <v>1550</v>
      </c>
      <c r="R58" s="60" t="s">
        <v>2048</v>
      </c>
      <c r="S58" s="60" t="s">
        <v>2067</v>
      </c>
      <c r="T58" s="60" t="s">
        <v>2062</v>
      </c>
      <c r="U58" s="36" t="s">
        <v>699</v>
      </c>
      <c r="V58" s="63" t="s">
        <v>690</v>
      </c>
      <c r="W58" s="62" t="s">
        <v>960</v>
      </c>
      <c r="X58" s="57" t="s">
        <v>960</v>
      </c>
      <c r="Y58" s="57" t="s">
        <v>46</v>
      </c>
      <c r="Z58" s="57" t="s">
        <v>46</v>
      </c>
      <c r="AA58" s="57" t="s">
        <v>2785</v>
      </c>
      <c r="AB58" s="57" t="s">
        <v>2785</v>
      </c>
      <c r="AC58" s="60" t="s">
        <v>2088</v>
      </c>
      <c r="AD58" s="57" t="s">
        <v>985</v>
      </c>
      <c r="AE58" s="64" t="s">
        <v>2092</v>
      </c>
      <c r="AF58" s="39"/>
      <c r="AG58" s="40"/>
      <c r="AH58" s="62" t="s">
        <v>48</v>
      </c>
      <c r="AI58" s="57" t="s">
        <v>48</v>
      </c>
      <c r="AJ58" s="61" t="s">
        <v>2198</v>
      </c>
      <c r="AK58" s="39"/>
      <c r="AL58" s="36"/>
      <c r="AM58" s="40"/>
      <c r="AN58" s="65"/>
      <c r="AO58" s="66" t="s">
        <v>2094</v>
      </c>
      <c r="AP58" s="39" t="s">
        <v>38</v>
      </c>
      <c r="AQ58" s="36" t="s">
        <v>2044</v>
      </c>
      <c r="AR58" s="36"/>
      <c r="AS58" s="36"/>
      <c r="AT58" s="36"/>
      <c r="AU58" s="36"/>
      <c r="AV58" s="36"/>
      <c r="AW58" s="40"/>
      <c r="AX58" s="38"/>
      <c r="AY58" s="37"/>
    </row>
    <row r="59" spans="1:51" s="70" customFormat="1" ht="30" customHeight="1" x14ac:dyDescent="0.35">
      <c r="A59" s="58">
        <v>57</v>
      </c>
      <c r="B59" s="59">
        <v>41464</v>
      </c>
      <c r="C59" s="57" t="s">
        <v>51</v>
      </c>
      <c r="D59" s="60" t="s">
        <v>2074</v>
      </c>
      <c r="E59" s="57" t="s">
        <v>568</v>
      </c>
      <c r="F59" s="57" t="s">
        <v>167</v>
      </c>
      <c r="G59" s="61" t="s">
        <v>1956</v>
      </c>
      <c r="H59" s="39" t="s">
        <v>52</v>
      </c>
      <c r="I59" s="60" t="s">
        <v>916</v>
      </c>
      <c r="J59" s="36" t="s">
        <v>978</v>
      </c>
      <c r="K59" s="36" t="s">
        <v>2256</v>
      </c>
      <c r="L59" s="40" t="s">
        <v>1340</v>
      </c>
      <c r="M59" s="62" t="s">
        <v>527</v>
      </c>
      <c r="N59" s="57"/>
      <c r="O59" s="57"/>
      <c r="P59" s="61"/>
      <c r="Q59" s="39" t="s">
        <v>1602</v>
      </c>
      <c r="R59" s="60" t="s">
        <v>2050</v>
      </c>
      <c r="S59" s="60" t="s">
        <v>2070</v>
      </c>
      <c r="T59" s="60" t="s">
        <v>2061</v>
      </c>
      <c r="U59" s="36" t="s">
        <v>470</v>
      </c>
      <c r="V59" s="63" t="s">
        <v>2079</v>
      </c>
      <c r="W59" s="62" t="s">
        <v>960</v>
      </c>
      <c r="X59" s="57" t="s">
        <v>960</v>
      </c>
      <c r="Y59" s="57" t="s">
        <v>46</v>
      </c>
      <c r="Z59" s="57" t="s">
        <v>46</v>
      </c>
      <c r="AA59" s="57" t="s">
        <v>2785</v>
      </c>
      <c r="AB59" s="57" t="s">
        <v>2785</v>
      </c>
      <c r="AC59" s="60" t="s">
        <v>2082</v>
      </c>
      <c r="AD59" s="57" t="s">
        <v>985</v>
      </c>
      <c r="AE59" s="64" t="s">
        <v>2092</v>
      </c>
      <c r="AF59" s="39" t="s">
        <v>1958</v>
      </c>
      <c r="AG59" s="40"/>
      <c r="AH59" s="62" t="s">
        <v>1960</v>
      </c>
      <c r="AI59" s="57" t="s">
        <v>916</v>
      </c>
      <c r="AJ59" s="61" t="s">
        <v>2198</v>
      </c>
      <c r="AK59" s="39"/>
      <c r="AL59" s="36"/>
      <c r="AM59" s="40"/>
      <c r="AN59" s="65"/>
      <c r="AO59" s="66" t="s">
        <v>2094</v>
      </c>
      <c r="AP59" s="39" t="s">
        <v>1770</v>
      </c>
      <c r="AQ59" s="36" t="s">
        <v>1840</v>
      </c>
      <c r="AR59" s="36"/>
      <c r="AS59" s="36"/>
      <c r="AT59" s="36"/>
      <c r="AU59" s="36"/>
      <c r="AV59" s="36"/>
      <c r="AW59" s="40"/>
      <c r="AX59" s="38"/>
      <c r="AY59" s="37"/>
    </row>
    <row r="60" spans="1:51" s="70" customFormat="1" ht="30" customHeight="1" x14ac:dyDescent="0.35">
      <c r="A60" s="58">
        <v>58</v>
      </c>
      <c r="B60" s="59">
        <v>41464</v>
      </c>
      <c r="C60" s="57" t="s">
        <v>59</v>
      </c>
      <c r="D60" s="60" t="s">
        <v>2075</v>
      </c>
      <c r="E60" s="57" t="s">
        <v>132</v>
      </c>
      <c r="F60" s="57" t="s">
        <v>165</v>
      </c>
      <c r="G60" s="61" t="s">
        <v>1956</v>
      </c>
      <c r="H60" s="39" t="s">
        <v>65</v>
      </c>
      <c r="I60" s="60" t="s">
        <v>671</v>
      </c>
      <c r="J60" s="36" t="s">
        <v>37</v>
      </c>
      <c r="K60" s="36" t="s">
        <v>2257</v>
      </c>
      <c r="L60" s="40" t="s">
        <v>1232</v>
      </c>
      <c r="M60" s="62" t="s">
        <v>1233</v>
      </c>
      <c r="N60" s="57">
        <v>4</v>
      </c>
      <c r="O60" s="57"/>
      <c r="P60" s="61"/>
      <c r="Q60" s="39" t="s">
        <v>1601</v>
      </c>
      <c r="R60" s="60" t="s">
        <v>2051</v>
      </c>
      <c r="S60" s="60" t="s">
        <v>2070</v>
      </c>
      <c r="T60" s="60" t="s">
        <v>2062</v>
      </c>
      <c r="U60" s="36" t="s">
        <v>77</v>
      </c>
      <c r="V60" s="63" t="s">
        <v>2080</v>
      </c>
      <c r="W60" s="62" t="s">
        <v>960</v>
      </c>
      <c r="X60" s="57" t="s">
        <v>960</v>
      </c>
      <c r="Y60" s="57" t="s">
        <v>46</v>
      </c>
      <c r="Z60" s="57" t="s">
        <v>46</v>
      </c>
      <c r="AA60" s="57" t="s">
        <v>2785</v>
      </c>
      <c r="AB60" s="57" t="s">
        <v>2785</v>
      </c>
      <c r="AC60" s="60" t="s">
        <v>2088</v>
      </c>
      <c r="AD60" s="57" t="s">
        <v>985</v>
      </c>
      <c r="AE60" s="64" t="s">
        <v>2092</v>
      </c>
      <c r="AF60" s="39" t="s">
        <v>1958</v>
      </c>
      <c r="AG60" s="40"/>
      <c r="AH60" s="62" t="s">
        <v>48</v>
      </c>
      <c r="AI60" s="57" t="s">
        <v>48</v>
      </c>
      <c r="AJ60" s="61" t="s">
        <v>2198</v>
      </c>
      <c r="AK60" s="39"/>
      <c r="AL60" s="36"/>
      <c r="AM60" s="40"/>
      <c r="AN60" s="65"/>
      <c r="AO60" s="66" t="s">
        <v>2094</v>
      </c>
      <c r="AP60" s="39" t="s">
        <v>1770</v>
      </c>
      <c r="AQ60" s="36" t="s">
        <v>1840</v>
      </c>
      <c r="AR60" s="36"/>
      <c r="AS60" s="36"/>
      <c r="AT60" s="36"/>
      <c r="AU60" s="36"/>
      <c r="AV60" s="36"/>
      <c r="AW60" s="40"/>
      <c r="AX60" s="38"/>
      <c r="AY60" s="37"/>
    </row>
    <row r="61" spans="1:51" s="70" customFormat="1" ht="30" customHeight="1" x14ac:dyDescent="0.35">
      <c r="A61" s="58">
        <v>59</v>
      </c>
      <c r="B61" s="59">
        <v>41464</v>
      </c>
      <c r="C61" s="57" t="s">
        <v>32</v>
      </c>
      <c r="D61" s="60" t="s">
        <v>2076</v>
      </c>
      <c r="E61" s="57" t="s">
        <v>115</v>
      </c>
      <c r="F61" s="57" t="s">
        <v>572</v>
      </c>
      <c r="G61" s="61" t="s">
        <v>1956</v>
      </c>
      <c r="H61" s="39" t="s">
        <v>52</v>
      </c>
      <c r="I61" s="60" t="s">
        <v>671</v>
      </c>
      <c r="J61" s="36" t="s">
        <v>37</v>
      </c>
      <c r="K61" s="36" t="s">
        <v>2258</v>
      </c>
      <c r="L61" s="40" t="s">
        <v>573</v>
      </c>
      <c r="M61" s="62" t="s">
        <v>1061</v>
      </c>
      <c r="N61" s="57"/>
      <c r="O61" s="57"/>
      <c r="P61" s="61"/>
      <c r="Q61" s="39" t="s">
        <v>572</v>
      </c>
      <c r="R61" s="60" t="s">
        <v>2048</v>
      </c>
      <c r="S61" s="60" t="s">
        <v>2065</v>
      </c>
      <c r="T61" s="60" t="s">
        <v>2062</v>
      </c>
      <c r="U61" s="36" t="s">
        <v>77</v>
      </c>
      <c r="V61" s="63" t="s">
        <v>2080</v>
      </c>
      <c r="W61" s="62" t="s">
        <v>960</v>
      </c>
      <c r="X61" s="57" t="s">
        <v>960</v>
      </c>
      <c r="Y61" s="57" t="s">
        <v>46</v>
      </c>
      <c r="Z61" s="57" t="s">
        <v>46</v>
      </c>
      <c r="AA61" s="57" t="s">
        <v>2785</v>
      </c>
      <c r="AB61" s="57" t="s">
        <v>2785</v>
      </c>
      <c r="AC61" s="60" t="s">
        <v>2082</v>
      </c>
      <c r="AD61" s="57" t="s">
        <v>985</v>
      </c>
      <c r="AE61" s="64" t="s">
        <v>2092</v>
      </c>
      <c r="AF61" s="39" t="s">
        <v>1958</v>
      </c>
      <c r="AG61" s="40"/>
      <c r="AH61" s="62" t="s">
        <v>1531</v>
      </c>
      <c r="AI61" s="57" t="s">
        <v>34</v>
      </c>
      <c r="AJ61" s="61" t="s">
        <v>77</v>
      </c>
      <c r="AK61" s="39"/>
      <c r="AL61" s="36"/>
      <c r="AM61" s="40"/>
      <c r="AN61" s="65"/>
      <c r="AO61" s="66" t="s">
        <v>2094</v>
      </c>
      <c r="AP61" s="39" t="s">
        <v>1840</v>
      </c>
      <c r="AQ61" s="36"/>
      <c r="AR61" s="36"/>
      <c r="AS61" s="36"/>
      <c r="AT61" s="36"/>
      <c r="AU61" s="36"/>
      <c r="AV61" s="36"/>
      <c r="AW61" s="40"/>
      <c r="AX61" s="38"/>
      <c r="AY61" s="37"/>
    </row>
    <row r="62" spans="1:51" s="70" customFormat="1" ht="30" customHeight="1" x14ac:dyDescent="0.35">
      <c r="A62" s="58">
        <v>60</v>
      </c>
      <c r="B62" s="59">
        <v>41465</v>
      </c>
      <c r="C62" s="57" t="s">
        <v>74</v>
      </c>
      <c r="D62" s="60" t="s">
        <v>2078</v>
      </c>
      <c r="E62" s="57" t="s">
        <v>686</v>
      </c>
      <c r="F62" s="57" t="s">
        <v>44</v>
      </c>
      <c r="G62" s="61" t="s">
        <v>1956</v>
      </c>
      <c r="H62" s="39" t="s">
        <v>52</v>
      </c>
      <c r="I62" s="60" t="s">
        <v>671</v>
      </c>
      <c r="J62" s="36" t="s">
        <v>37</v>
      </c>
      <c r="K62" s="36" t="s">
        <v>2259</v>
      </c>
      <c r="L62" s="40" t="s">
        <v>2181</v>
      </c>
      <c r="M62" s="62" t="s">
        <v>1061</v>
      </c>
      <c r="N62" s="57"/>
      <c r="O62" s="57"/>
      <c r="P62" s="61"/>
      <c r="Q62" s="39" t="s">
        <v>1499</v>
      </c>
      <c r="R62" s="60" t="s">
        <v>2048</v>
      </c>
      <c r="S62" s="60" t="s">
        <v>2065</v>
      </c>
      <c r="T62" s="60" t="s">
        <v>2062</v>
      </c>
      <c r="U62" s="36" t="s">
        <v>77</v>
      </c>
      <c r="V62" s="63" t="s">
        <v>2080</v>
      </c>
      <c r="W62" s="62" t="s">
        <v>960</v>
      </c>
      <c r="X62" s="57" t="s">
        <v>960</v>
      </c>
      <c r="Y62" s="57" t="s">
        <v>46</v>
      </c>
      <c r="Z62" s="57" t="s">
        <v>46</v>
      </c>
      <c r="AA62" s="57" t="s">
        <v>2785</v>
      </c>
      <c r="AB62" s="57" t="s">
        <v>2785</v>
      </c>
      <c r="AC62" s="60" t="s">
        <v>2088</v>
      </c>
      <c r="AD62" s="57" t="s">
        <v>985</v>
      </c>
      <c r="AE62" s="64" t="s">
        <v>2092</v>
      </c>
      <c r="AF62" s="39"/>
      <c r="AG62" s="40"/>
      <c r="AH62" s="62" t="s">
        <v>48</v>
      </c>
      <c r="AI62" s="57" t="s">
        <v>48</v>
      </c>
      <c r="AJ62" s="61" t="s">
        <v>2198</v>
      </c>
      <c r="AK62" s="39"/>
      <c r="AL62" s="36"/>
      <c r="AM62" s="40"/>
      <c r="AN62" s="65"/>
      <c r="AO62" s="66" t="s">
        <v>2093</v>
      </c>
      <c r="AP62" s="39" t="s">
        <v>38</v>
      </c>
      <c r="AQ62" s="36"/>
      <c r="AR62" s="36"/>
      <c r="AS62" s="36"/>
      <c r="AT62" s="36"/>
      <c r="AU62" s="36"/>
      <c r="AV62" s="36"/>
      <c r="AW62" s="40"/>
      <c r="AX62" s="38"/>
      <c r="AY62" s="37"/>
    </row>
    <row r="63" spans="1:51" s="70" customFormat="1" ht="30" customHeight="1" x14ac:dyDescent="0.35">
      <c r="A63" s="58">
        <v>61</v>
      </c>
      <c r="B63" s="59">
        <v>41465</v>
      </c>
      <c r="C63" s="57" t="s">
        <v>32</v>
      </c>
      <c r="D63" s="60" t="s">
        <v>2076</v>
      </c>
      <c r="E63" s="57" t="s">
        <v>33</v>
      </c>
      <c r="F63" s="57" t="s">
        <v>44</v>
      </c>
      <c r="G63" s="61" t="s">
        <v>949</v>
      </c>
      <c r="H63" s="39" t="s">
        <v>52</v>
      </c>
      <c r="I63" s="60" t="s">
        <v>671</v>
      </c>
      <c r="J63" s="36" t="s">
        <v>37</v>
      </c>
      <c r="K63" s="36" t="s">
        <v>2260</v>
      </c>
      <c r="L63" s="40" t="s">
        <v>1293</v>
      </c>
      <c r="M63" s="62" t="s">
        <v>1061</v>
      </c>
      <c r="N63" s="57"/>
      <c r="O63" s="57"/>
      <c r="P63" s="61"/>
      <c r="Q63" s="39" t="s">
        <v>1455</v>
      </c>
      <c r="R63" s="60" t="s">
        <v>2048</v>
      </c>
      <c r="S63" s="60" t="s">
        <v>2067</v>
      </c>
      <c r="T63" s="60" t="s">
        <v>2062</v>
      </c>
      <c r="U63" s="36" t="s">
        <v>77</v>
      </c>
      <c r="V63" s="63" t="s">
        <v>2080</v>
      </c>
      <c r="W63" s="62" t="s">
        <v>960</v>
      </c>
      <c r="X63" s="57" t="s">
        <v>960</v>
      </c>
      <c r="Y63" s="57" t="s">
        <v>46</v>
      </c>
      <c r="Z63" s="57" t="s">
        <v>46</v>
      </c>
      <c r="AA63" s="57">
        <v>1</v>
      </c>
      <c r="AB63" s="57" t="s">
        <v>1060</v>
      </c>
      <c r="AC63" s="60" t="s">
        <v>2087</v>
      </c>
      <c r="AD63" s="57" t="s">
        <v>985</v>
      </c>
      <c r="AE63" s="64" t="s">
        <v>2092</v>
      </c>
      <c r="AF63" s="39"/>
      <c r="AG63" s="40"/>
      <c r="AH63" s="62" t="s">
        <v>696</v>
      </c>
      <c r="AI63" s="57" t="s">
        <v>166</v>
      </c>
      <c r="AJ63" s="61" t="s">
        <v>77</v>
      </c>
      <c r="AK63" s="39"/>
      <c r="AL63" s="36"/>
      <c r="AM63" s="40"/>
      <c r="AN63" s="65"/>
      <c r="AO63" s="66" t="s">
        <v>2094</v>
      </c>
      <c r="AP63" s="39" t="s">
        <v>1841</v>
      </c>
      <c r="AQ63" s="36" t="s">
        <v>1908</v>
      </c>
      <c r="AR63" s="36"/>
      <c r="AS63" s="36"/>
      <c r="AT63" s="36"/>
      <c r="AU63" s="36"/>
      <c r="AV63" s="36"/>
      <c r="AW63" s="40"/>
      <c r="AX63" s="38"/>
      <c r="AY63" s="37"/>
    </row>
    <row r="64" spans="1:51" s="70" customFormat="1" ht="30" customHeight="1" x14ac:dyDescent="0.35">
      <c r="A64" s="58">
        <v>62</v>
      </c>
      <c r="B64" s="59">
        <v>41465</v>
      </c>
      <c r="C64" s="57" t="s">
        <v>32</v>
      </c>
      <c r="D64" s="60" t="s">
        <v>2076</v>
      </c>
      <c r="E64" s="57" t="s">
        <v>68</v>
      </c>
      <c r="F64" s="57" t="s">
        <v>754</v>
      </c>
      <c r="G64" s="61" t="s">
        <v>1956</v>
      </c>
      <c r="H64" s="39" t="s">
        <v>52</v>
      </c>
      <c r="I64" s="60" t="s">
        <v>671</v>
      </c>
      <c r="J64" s="36" t="s">
        <v>37</v>
      </c>
      <c r="K64" s="36" t="s">
        <v>2261</v>
      </c>
      <c r="L64" s="40" t="s">
        <v>1119</v>
      </c>
      <c r="M64" s="62" t="s">
        <v>1061</v>
      </c>
      <c r="N64" s="57"/>
      <c r="O64" s="57"/>
      <c r="P64" s="61"/>
      <c r="Q64" s="39" t="s">
        <v>754</v>
      </c>
      <c r="R64" s="60" t="s">
        <v>2048</v>
      </c>
      <c r="S64" s="60" t="s">
        <v>2065</v>
      </c>
      <c r="T64" s="60" t="s">
        <v>2062</v>
      </c>
      <c r="U64" s="36" t="s">
        <v>77</v>
      </c>
      <c r="V64" s="63" t="s">
        <v>2080</v>
      </c>
      <c r="W64" s="62">
        <v>2</v>
      </c>
      <c r="X64" s="57" t="s">
        <v>1037</v>
      </c>
      <c r="Y64" s="57" t="s">
        <v>46</v>
      </c>
      <c r="Z64" s="57" t="s">
        <v>46</v>
      </c>
      <c r="AA64" s="57" t="s">
        <v>2785</v>
      </c>
      <c r="AB64" s="57" t="s">
        <v>2785</v>
      </c>
      <c r="AC64" s="60" t="s">
        <v>2084</v>
      </c>
      <c r="AD64" s="57" t="s">
        <v>985</v>
      </c>
      <c r="AE64" s="64" t="s">
        <v>2092</v>
      </c>
      <c r="AF64" s="39"/>
      <c r="AG64" s="40"/>
      <c r="AH64" s="62" t="s">
        <v>48</v>
      </c>
      <c r="AI64" s="57" t="s">
        <v>48</v>
      </c>
      <c r="AJ64" s="61" t="s">
        <v>2198</v>
      </c>
      <c r="AK64" s="39"/>
      <c r="AL64" s="36"/>
      <c r="AM64" s="40"/>
      <c r="AN64" s="65"/>
      <c r="AO64" s="66" t="s">
        <v>2094</v>
      </c>
      <c r="AP64" s="39" t="s">
        <v>38</v>
      </c>
      <c r="AQ64" s="36" t="s">
        <v>1841</v>
      </c>
      <c r="AR64" s="36"/>
      <c r="AS64" s="36"/>
      <c r="AT64" s="36"/>
      <c r="AU64" s="36"/>
      <c r="AV64" s="36"/>
      <c r="AW64" s="40"/>
      <c r="AX64" s="38"/>
      <c r="AY64" s="37"/>
    </row>
    <row r="65" spans="1:51" s="70" customFormat="1" ht="30" customHeight="1" x14ac:dyDescent="0.35">
      <c r="A65" s="58">
        <v>63</v>
      </c>
      <c r="B65" s="59">
        <v>41466</v>
      </c>
      <c r="C65" s="57" t="s">
        <v>32</v>
      </c>
      <c r="D65" s="60" t="s">
        <v>2076</v>
      </c>
      <c r="E65" s="57" t="s">
        <v>33</v>
      </c>
      <c r="F65" s="57" t="s">
        <v>44</v>
      </c>
      <c r="G65" s="61" t="s">
        <v>1956</v>
      </c>
      <c r="H65" s="39" t="s">
        <v>65</v>
      </c>
      <c r="I65" s="60" t="s">
        <v>986</v>
      </c>
      <c r="J65" s="36" t="s">
        <v>169</v>
      </c>
      <c r="K65" s="36" t="s">
        <v>2262</v>
      </c>
      <c r="L65" s="40" t="s">
        <v>170</v>
      </c>
      <c r="M65" s="62" t="s">
        <v>1061</v>
      </c>
      <c r="N65" s="57"/>
      <c r="O65" s="57"/>
      <c r="P65" s="61"/>
      <c r="Q65" s="39" t="s">
        <v>2170</v>
      </c>
      <c r="R65" s="60" t="s">
        <v>2055</v>
      </c>
      <c r="S65" s="60" t="s">
        <v>2070</v>
      </c>
      <c r="T65" s="60" t="s">
        <v>2062</v>
      </c>
      <c r="U65" s="36" t="s">
        <v>77</v>
      </c>
      <c r="V65" s="63" t="s">
        <v>2080</v>
      </c>
      <c r="W65" s="62">
        <v>1</v>
      </c>
      <c r="X65" s="57" t="s">
        <v>1043</v>
      </c>
      <c r="Y65" s="57" t="s">
        <v>46</v>
      </c>
      <c r="Z65" s="57" t="s">
        <v>46</v>
      </c>
      <c r="AA65" s="57" t="s">
        <v>2785</v>
      </c>
      <c r="AB65" s="57" t="s">
        <v>2785</v>
      </c>
      <c r="AC65" s="60" t="s">
        <v>2086</v>
      </c>
      <c r="AD65" s="57" t="s">
        <v>985</v>
      </c>
      <c r="AE65" s="64" t="s">
        <v>2092</v>
      </c>
      <c r="AF65" s="39" t="s">
        <v>1958</v>
      </c>
      <c r="AG65" s="40"/>
      <c r="AH65" s="62" t="s">
        <v>48</v>
      </c>
      <c r="AI65" s="57" t="s">
        <v>48</v>
      </c>
      <c r="AJ65" s="61" t="s">
        <v>2198</v>
      </c>
      <c r="AK65" s="39"/>
      <c r="AL65" s="36"/>
      <c r="AM65" s="40"/>
      <c r="AN65" s="65" t="s">
        <v>1737</v>
      </c>
      <c r="AO65" s="66" t="s">
        <v>2094</v>
      </c>
      <c r="AP65" s="39" t="s">
        <v>1771</v>
      </c>
      <c r="AQ65" s="36" t="s">
        <v>1908</v>
      </c>
      <c r="AR65" s="36" t="s">
        <v>1899</v>
      </c>
      <c r="AS65" s="36"/>
      <c r="AT65" s="36"/>
      <c r="AU65" s="36"/>
      <c r="AV65" s="36"/>
      <c r="AW65" s="40"/>
      <c r="AX65" s="38"/>
      <c r="AY65" s="37"/>
    </row>
    <row r="66" spans="1:51" s="70" customFormat="1" ht="30" customHeight="1" x14ac:dyDescent="0.35">
      <c r="A66" s="58">
        <v>64</v>
      </c>
      <c r="B66" s="59">
        <v>41467</v>
      </c>
      <c r="C66" s="57" t="s">
        <v>85</v>
      </c>
      <c r="D66" s="60" t="s">
        <v>2075</v>
      </c>
      <c r="E66" s="57" t="s">
        <v>171</v>
      </c>
      <c r="F66" s="57" t="s">
        <v>907</v>
      </c>
      <c r="G66" s="61" t="s">
        <v>950</v>
      </c>
      <c r="H66" s="39" t="s">
        <v>52</v>
      </c>
      <c r="I66" s="60" t="s">
        <v>671</v>
      </c>
      <c r="J66" s="36" t="s">
        <v>37</v>
      </c>
      <c r="K66" s="36" t="s">
        <v>2263</v>
      </c>
      <c r="L66" s="40" t="s">
        <v>1478</v>
      </c>
      <c r="M66" s="62" t="s">
        <v>1061</v>
      </c>
      <c r="N66" s="57"/>
      <c r="O66" s="57"/>
      <c r="P66" s="61"/>
      <c r="Q66" s="39" t="s">
        <v>1479</v>
      </c>
      <c r="R66" s="60" t="s">
        <v>2048</v>
      </c>
      <c r="S66" s="60" t="s">
        <v>2065</v>
      </c>
      <c r="T66" s="60" t="s">
        <v>2062</v>
      </c>
      <c r="U66" s="36" t="s">
        <v>77</v>
      </c>
      <c r="V66" s="63" t="s">
        <v>2080</v>
      </c>
      <c r="W66" s="62" t="s">
        <v>2786</v>
      </c>
      <c r="X66" s="57" t="s">
        <v>1015</v>
      </c>
      <c r="Y66" s="57" t="s">
        <v>46</v>
      </c>
      <c r="Z66" s="57" t="s">
        <v>46</v>
      </c>
      <c r="AA66" s="57" t="s">
        <v>2785</v>
      </c>
      <c r="AB66" s="57" t="s">
        <v>2785</v>
      </c>
      <c r="AC66" s="60" t="s">
        <v>2084</v>
      </c>
      <c r="AD66" s="57" t="s">
        <v>985</v>
      </c>
      <c r="AE66" s="64" t="s">
        <v>2092</v>
      </c>
      <c r="AF66" s="39"/>
      <c r="AG66" s="40"/>
      <c r="AH66" s="62" t="s">
        <v>48</v>
      </c>
      <c r="AI66" s="57" t="s">
        <v>48</v>
      </c>
      <c r="AJ66" s="61" t="s">
        <v>2198</v>
      </c>
      <c r="AK66" s="39"/>
      <c r="AL66" s="36"/>
      <c r="AM66" s="40"/>
      <c r="AN66" s="65"/>
      <c r="AO66" s="66" t="s">
        <v>2094</v>
      </c>
      <c r="AP66" s="39" t="s">
        <v>38</v>
      </c>
      <c r="AQ66" s="36" t="s">
        <v>1772</v>
      </c>
      <c r="AR66" s="36" t="s">
        <v>1842</v>
      </c>
      <c r="AS66" s="36"/>
      <c r="AT66" s="36"/>
      <c r="AU66" s="36"/>
      <c r="AV66" s="36"/>
      <c r="AW66" s="40"/>
      <c r="AX66" s="38"/>
      <c r="AY66" s="37"/>
    </row>
    <row r="67" spans="1:51" s="70" customFormat="1" ht="30" customHeight="1" x14ac:dyDescent="0.35">
      <c r="A67" s="58">
        <v>65</v>
      </c>
      <c r="B67" s="59">
        <v>41467</v>
      </c>
      <c r="C67" s="57" t="s">
        <v>85</v>
      </c>
      <c r="D67" s="60" t="s">
        <v>2075</v>
      </c>
      <c r="E67" s="57" t="s">
        <v>171</v>
      </c>
      <c r="F67" s="57" t="s">
        <v>172</v>
      </c>
      <c r="G67" s="61" t="s">
        <v>1956</v>
      </c>
      <c r="H67" s="39" t="s">
        <v>52</v>
      </c>
      <c r="I67" s="60" t="s">
        <v>671</v>
      </c>
      <c r="J67" s="36" t="s">
        <v>37</v>
      </c>
      <c r="K67" s="36" t="s">
        <v>2264</v>
      </c>
      <c r="L67" s="40" t="s">
        <v>1484</v>
      </c>
      <c r="M67" s="62" t="s">
        <v>1061</v>
      </c>
      <c r="N67" s="57"/>
      <c r="O67" s="57"/>
      <c r="P67" s="61"/>
      <c r="Q67" s="39" t="s">
        <v>1485</v>
      </c>
      <c r="R67" s="60" t="s">
        <v>2052</v>
      </c>
      <c r="S67" s="60" t="s">
        <v>2070</v>
      </c>
      <c r="T67" s="60" t="s">
        <v>2062</v>
      </c>
      <c r="U67" s="36" t="s">
        <v>77</v>
      </c>
      <c r="V67" s="63" t="s">
        <v>2080</v>
      </c>
      <c r="W67" s="62" t="s">
        <v>960</v>
      </c>
      <c r="X67" s="57" t="s">
        <v>960</v>
      </c>
      <c r="Y67" s="57" t="s">
        <v>46</v>
      </c>
      <c r="Z67" s="57" t="s">
        <v>46</v>
      </c>
      <c r="AA67" s="57" t="s">
        <v>2785</v>
      </c>
      <c r="AB67" s="57" t="s">
        <v>2785</v>
      </c>
      <c r="AC67" s="60" t="s">
        <v>2082</v>
      </c>
      <c r="AD67" s="57" t="s">
        <v>985</v>
      </c>
      <c r="AE67" s="64" t="s">
        <v>2092</v>
      </c>
      <c r="AF67" s="39" t="s">
        <v>1958</v>
      </c>
      <c r="AG67" s="40"/>
      <c r="AH67" s="62" t="s">
        <v>1531</v>
      </c>
      <c r="AI67" s="57" t="s">
        <v>34</v>
      </c>
      <c r="AJ67" s="61" t="s">
        <v>77</v>
      </c>
      <c r="AK67" s="39"/>
      <c r="AL67" s="36"/>
      <c r="AM67" s="40"/>
      <c r="AN67" s="65"/>
      <c r="AO67" s="66" t="s">
        <v>2094</v>
      </c>
      <c r="AP67" s="39" t="s">
        <v>1772</v>
      </c>
      <c r="AQ67" s="36" t="s">
        <v>1842</v>
      </c>
      <c r="AR67" s="36"/>
      <c r="AS67" s="36"/>
      <c r="AT67" s="36"/>
      <c r="AU67" s="36"/>
      <c r="AV67" s="36"/>
      <c r="AW67" s="40"/>
      <c r="AX67" s="38"/>
      <c r="AY67" s="37"/>
    </row>
    <row r="68" spans="1:51" s="70" customFormat="1" ht="30" customHeight="1" x14ac:dyDescent="0.35">
      <c r="A68" s="58">
        <v>66</v>
      </c>
      <c r="B68" s="59">
        <v>41467</v>
      </c>
      <c r="C68" s="57" t="s">
        <v>700</v>
      </c>
      <c r="D68" s="60" t="s">
        <v>2077</v>
      </c>
      <c r="E68" s="57" t="s">
        <v>2103</v>
      </c>
      <c r="F68" s="57" t="s">
        <v>577</v>
      </c>
      <c r="G68" s="61" t="s">
        <v>1956</v>
      </c>
      <c r="H68" s="39" t="s">
        <v>52</v>
      </c>
      <c r="I68" s="60" t="s">
        <v>671</v>
      </c>
      <c r="J68" s="36" t="s">
        <v>37</v>
      </c>
      <c r="K68" s="36" t="s">
        <v>2265</v>
      </c>
      <c r="L68" s="40" t="s">
        <v>776</v>
      </c>
      <c r="M68" s="62" t="s">
        <v>1061</v>
      </c>
      <c r="N68" s="57"/>
      <c r="O68" s="57"/>
      <c r="P68" s="61"/>
      <c r="Q68" s="39" t="s">
        <v>777</v>
      </c>
      <c r="R68" s="60" t="s">
        <v>2048</v>
      </c>
      <c r="S68" s="60" t="s">
        <v>2065</v>
      </c>
      <c r="T68" s="60" t="s">
        <v>2062</v>
      </c>
      <c r="U68" s="36" t="s">
        <v>77</v>
      </c>
      <c r="V68" s="63" t="s">
        <v>2080</v>
      </c>
      <c r="W68" s="62" t="s">
        <v>960</v>
      </c>
      <c r="X68" s="57" t="s">
        <v>960</v>
      </c>
      <c r="Y68" s="57" t="s">
        <v>46</v>
      </c>
      <c r="Z68" s="57" t="s">
        <v>46</v>
      </c>
      <c r="AA68" s="57" t="s">
        <v>2785</v>
      </c>
      <c r="AB68" s="57" t="s">
        <v>2785</v>
      </c>
      <c r="AC68" s="60" t="s">
        <v>2088</v>
      </c>
      <c r="AD68" s="57" t="s">
        <v>985</v>
      </c>
      <c r="AE68" s="64" t="s">
        <v>2092</v>
      </c>
      <c r="AF68" s="39"/>
      <c r="AG68" s="40"/>
      <c r="AH68" s="62" t="s">
        <v>78</v>
      </c>
      <c r="AI68" s="57" t="s">
        <v>34</v>
      </c>
      <c r="AJ68" s="61" t="s">
        <v>2198</v>
      </c>
      <c r="AK68" s="39"/>
      <c r="AL68" s="36"/>
      <c r="AM68" s="40"/>
      <c r="AN68" s="65"/>
      <c r="AO68" s="66" t="s">
        <v>2094</v>
      </c>
      <c r="AP68" s="39" t="s">
        <v>1842</v>
      </c>
      <c r="AQ68" s="36"/>
      <c r="AR68" s="36"/>
      <c r="AS68" s="36"/>
      <c r="AT68" s="36"/>
      <c r="AU68" s="36"/>
      <c r="AV68" s="36"/>
      <c r="AW68" s="40"/>
      <c r="AX68" s="38"/>
      <c r="AY68" s="37"/>
    </row>
    <row r="69" spans="1:51" s="70" customFormat="1" ht="30" customHeight="1" x14ac:dyDescent="0.35">
      <c r="A69" s="58">
        <v>67</v>
      </c>
      <c r="B69" s="59">
        <v>41467</v>
      </c>
      <c r="C69" s="57" t="s">
        <v>32</v>
      </c>
      <c r="D69" s="60" t="s">
        <v>2076</v>
      </c>
      <c r="E69" s="57" t="s">
        <v>115</v>
      </c>
      <c r="F69" s="57" t="s">
        <v>44</v>
      </c>
      <c r="G69" s="61" t="s">
        <v>1956</v>
      </c>
      <c r="H69" s="39" t="s">
        <v>52</v>
      </c>
      <c r="I69" s="60" t="s">
        <v>671</v>
      </c>
      <c r="J69" s="36" t="s">
        <v>37</v>
      </c>
      <c r="K69" s="36" t="s">
        <v>2266</v>
      </c>
      <c r="L69" s="40" t="s">
        <v>1239</v>
      </c>
      <c r="M69" s="62" t="s">
        <v>1061</v>
      </c>
      <c r="N69" s="57"/>
      <c r="O69" s="57"/>
      <c r="P69" s="61"/>
      <c r="Q69" s="39" t="s">
        <v>761</v>
      </c>
      <c r="R69" s="60" t="s">
        <v>2048</v>
      </c>
      <c r="S69" s="60" t="s">
        <v>2065</v>
      </c>
      <c r="T69" s="60" t="s">
        <v>2062</v>
      </c>
      <c r="U69" s="36" t="s">
        <v>77</v>
      </c>
      <c r="V69" s="63" t="s">
        <v>2080</v>
      </c>
      <c r="W69" s="62" t="s">
        <v>960</v>
      </c>
      <c r="X69" s="57" t="s">
        <v>960</v>
      </c>
      <c r="Y69" s="57" t="s">
        <v>46</v>
      </c>
      <c r="Z69" s="57" t="s">
        <v>46</v>
      </c>
      <c r="AA69" s="57" t="s">
        <v>2785</v>
      </c>
      <c r="AB69" s="57" t="s">
        <v>2785</v>
      </c>
      <c r="AC69" s="60" t="s">
        <v>2082</v>
      </c>
      <c r="AD69" s="57" t="s">
        <v>985</v>
      </c>
      <c r="AE69" s="64" t="s">
        <v>2092</v>
      </c>
      <c r="AF69" s="39" t="s">
        <v>1958</v>
      </c>
      <c r="AG69" s="40"/>
      <c r="AH69" s="62" t="s">
        <v>696</v>
      </c>
      <c r="AI69" s="57" t="s">
        <v>34</v>
      </c>
      <c r="AJ69" s="61" t="s">
        <v>77</v>
      </c>
      <c r="AK69" s="39"/>
      <c r="AL69" s="36"/>
      <c r="AM69" s="40"/>
      <c r="AN69" s="65"/>
      <c r="AO69" s="66" t="s">
        <v>2094</v>
      </c>
      <c r="AP69" s="39" t="s">
        <v>1772</v>
      </c>
      <c r="AQ69" s="36"/>
      <c r="AR69" s="36"/>
      <c r="AS69" s="36"/>
      <c r="AT69" s="36"/>
      <c r="AU69" s="36"/>
      <c r="AV69" s="36"/>
      <c r="AW69" s="40"/>
      <c r="AX69" s="38"/>
      <c r="AY69" s="37"/>
    </row>
    <row r="70" spans="1:51" s="70" customFormat="1" ht="30" customHeight="1" x14ac:dyDescent="0.35">
      <c r="A70" s="58">
        <v>68</v>
      </c>
      <c r="B70" s="59">
        <v>41467</v>
      </c>
      <c r="C70" s="57" t="s">
        <v>32</v>
      </c>
      <c r="D70" s="60" t="s">
        <v>2076</v>
      </c>
      <c r="E70" s="57" t="s">
        <v>115</v>
      </c>
      <c r="F70" s="57" t="s">
        <v>44</v>
      </c>
      <c r="G70" s="61" t="s">
        <v>1956</v>
      </c>
      <c r="H70" s="39" t="s">
        <v>52</v>
      </c>
      <c r="I70" s="60" t="s">
        <v>671</v>
      </c>
      <c r="J70" s="36" t="s">
        <v>37</v>
      </c>
      <c r="K70" s="36" t="s">
        <v>2266</v>
      </c>
      <c r="L70" s="40" t="s">
        <v>1240</v>
      </c>
      <c r="M70" s="62" t="s">
        <v>1061</v>
      </c>
      <c r="N70" s="57"/>
      <c r="O70" s="57"/>
      <c r="P70" s="61"/>
      <c r="Q70" s="39" t="s">
        <v>1064</v>
      </c>
      <c r="R70" s="60" t="s">
        <v>2048</v>
      </c>
      <c r="S70" s="60" t="s">
        <v>2065</v>
      </c>
      <c r="T70" s="60" t="s">
        <v>2062</v>
      </c>
      <c r="U70" s="36" t="s">
        <v>77</v>
      </c>
      <c r="V70" s="63" t="s">
        <v>2080</v>
      </c>
      <c r="W70" s="62" t="s">
        <v>960</v>
      </c>
      <c r="X70" s="57" t="s">
        <v>960</v>
      </c>
      <c r="Y70" s="57" t="s">
        <v>46</v>
      </c>
      <c r="Z70" s="57" t="s">
        <v>46</v>
      </c>
      <c r="AA70" s="57" t="s">
        <v>2785</v>
      </c>
      <c r="AB70" s="57" t="s">
        <v>2785</v>
      </c>
      <c r="AC70" s="60" t="s">
        <v>2082</v>
      </c>
      <c r="AD70" s="57" t="s">
        <v>985</v>
      </c>
      <c r="AE70" s="64" t="s">
        <v>2092</v>
      </c>
      <c r="AF70" s="39" t="s">
        <v>1958</v>
      </c>
      <c r="AG70" s="40"/>
      <c r="AH70" s="62" t="s">
        <v>696</v>
      </c>
      <c r="AI70" s="57" t="s">
        <v>34</v>
      </c>
      <c r="AJ70" s="61" t="s">
        <v>77</v>
      </c>
      <c r="AK70" s="39"/>
      <c r="AL70" s="36"/>
      <c r="AM70" s="40"/>
      <c r="AN70" s="65"/>
      <c r="AO70" s="66" t="s">
        <v>2094</v>
      </c>
      <c r="AP70" s="39" t="s">
        <v>1772</v>
      </c>
      <c r="AQ70" s="36"/>
      <c r="AR70" s="36"/>
      <c r="AS70" s="36"/>
      <c r="AT70" s="36"/>
      <c r="AU70" s="36"/>
      <c r="AV70" s="36"/>
      <c r="AW70" s="40"/>
      <c r="AX70" s="38"/>
      <c r="AY70" s="37"/>
    </row>
    <row r="71" spans="1:51" s="70" customFormat="1" ht="30" customHeight="1" x14ac:dyDescent="0.35">
      <c r="A71" s="58">
        <v>69</v>
      </c>
      <c r="B71" s="59">
        <v>41467</v>
      </c>
      <c r="C71" s="57" t="s">
        <v>32</v>
      </c>
      <c r="D71" s="60" t="s">
        <v>2076</v>
      </c>
      <c r="E71" s="57" t="s">
        <v>115</v>
      </c>
      <c r="F71" s="57" t="s">
        <v>173</v>
      </c>
      <c r="G71" s="61" t="s">
        <v>1956</v>
      </c>
      <c r="H71" s="39" t="s">
        <v>52</v>
      </c>
      <c r="I71" s="60" t="s">
        <v>671</v>
      </c>
      <c r="J71" s="36" t="s">
        <v>37</v>
      </c>
      <c r="K71" s="36" t="s">
        <v>2267</v>
      </c>
      <c r="L71" s="40" t="s">
        <v>1241</v>
      </c>
      <c r="M71" s="62" t="s">
        <v>1061</v>
      </c>
      <c r="N71" s="57"/>
      <c r="O71" s="57"/>
      <c r="P71" s="61"/>
      <c r="Q71" s="39" t="s">
        <v>173</v>
      </c>
      <c r="R71" s="60" t="s">
        <v>2048</v>
      </c>
      <c r="S71" s="60" t="s">
        <v>2065</v>
      </c>
      <c r="T71" s="60" t="s">
        <v>2062</v>
      </c>
      <c r="U71" s="36" t="s">
        <v>77</v>
      </c>
      <c r="V71" s="63" t="s">
        <v>2080</v>
      </c>
      <c r="W71" s="62" t="s">
        <v>960</v>
      </c>
      <c r="X71" s="57" t="s">
        <v>960</v>
      </c>
      <c r="Y71" s="57" t="s">
        <v>46</v>
      </c>
      <c r="Z71" s="57" t="s">
        <v>46</v>
      </c>
      <c r="AA71" s="57" t="s">
        <v>2785</v>
      </c>
      <c r="AB71" s="57" t="s">
        <v>2785</v>
      </c>
      <c r="AC71" s="60" t="s">
        <v>2082</v>
      </c>
      <c r="AD71" s="57" t="s">
        <v>985</v>
      </c>
      <c r="AE71" s="64" t="s">
        <v>2092</v>
      </c>
      <c r="AF71" s="39" t="s">
        <v>1958</v>
      </c>
      <c r="AG71" s="40"/>
      <c r="AH71" s="62" t="s">
        <v>696</v>
      </c>
      <c r="AI71" s="57" t="s">
        <v>34</v>
      </c>
      <c r="AJ71" s="61" t="s">
        <v>77</v>
      </c>
      <c r="AK71" s="39"/>
      <c r="AL71" s="36"/>
      <c r="AM71" s="40"/>
      <c r="AN71" s="65"/>
      <c r="AO71" s="66" t="s">
        <v>2094</v>
      </c>
      <c r="AP71" s="39" t="s">
        <v>1772</v>
      </c>
      <c r="AQ71" s="36"/>
      <c r="AR71" s="36"/>
      <c r="AS71" s="36"/>
      <c r="AT71" s="36"/>
      <c r="AU71" s="36"/>
      <c r="AV71" s="36"/>
      <c r="AW71" s="40"/>
      <c r="AX71" s="38"/>
      <c r="AY71" s="37"/>
    </row>
    <row r="72" spans="1:51" s="70" customFormat="1" ht="30" customHeight="1" x14ac:dyDescent="0.35">
      <c r="A72" s="58">
        <v>70</v>
      </c>
      <c r="B72" s="59">
        <v>41467</v>
      </c>
      <c r="C72" s="57" t="s">
        <v>32</v>
      </c>
      <c r="D72" s="60" t="s">
        <v>2076</v>
      </c>
      <c r="E72" s="57" t="s">
        <v>53</v>
      </c>
      <c r="F72" s="57" t="s">
        <v>576</v>
      </c>
      <c r="G72" s="61" t="s">
        <v>1956</v>
      </c>
      <c r="H72" s="39" t="s">
        <v>52</v>
      </c>
      <c r="I72" s="60" t="s">
        <v>671</v>
      </c>
      <c r="J72" s="36" t="s">
        <v>37</v>
      </c>
      <c r="K72" s="36" t="s">
        <v>2268</v>
      </c>
      <c r="L72" s="40" t="s">
        <v>1267</v>
      </c>
      <c r="M72" s="62" t="s">
        <v>1061</v>
      </c>
      <c r="N72" s="57"/>
      <c r="O72" s="57"/>
      <c r="P72" s="61"/>
      <c r="Q72" s="39" t="s">
        <v>1660</v>
      </c>
      <c r="R72" s="60" t="s">
        <v>2048</v>
      </c>
      <c r="S72" s="60" t="s">
        <v>2065</v>
      </c>
      <c r="T72" s="60" t="s">
        <v>2062</v>
      </c>
      <c r="U72" s="36" t="s">
        <v>1743</v>
      </c>
      <c r="V72" s="63" t="s">
        <v>2099</v>
      </c>
      <c r="W72" s="62" t="s">
        <v>2786</v>
      </c>
      <c r="X72" s="57" t="s">
        <v>1094</v>
      </c>
      <c r="Y72" s="57" t="s">
        <v>46</v>
      </c>
      <c r="Z72" s="57" t="s">
        <v>46</v>
      </c>
      <c r="AA72" s="57">
        <v>12</v>
      </c>
      <c r="AB72" s="57" t="s">
        <v>1048</v>
      </c>
      <c r="AC72" s="60" t="s">
        <v>2083</v>
      </c>
      <c r="AD72" s="57" t="s">
        <v>985</v>
      </c>
      <c r="AE72" s="64" t="s">
        <v>2092</v>
      </c>
      <c r="AF72" s="39" t="s">
        <v>1958</v>
      </c>
      <c r="AG72" s="40"/>
      <c r="AH72" s="62" t="s">
        <v>78</v>
      </c>
      <c r="AI72" s="57" t="s">
        <v>1961</v>
      </c>
      <c r="AJ72" s="61" t="s">
        <v>2198</v>
      </c>
      <c r="AK72" s="39"/>
      <c r="AL72" s="36"/>
      <c r="AM72" s="40"/>
      <c r="AN72" s="65"/>
      <c r="AO72" s="66" t="s">
        <v>2094</v>
      </c>
      <c r="AP72" s="39" t="s">
        <v>38</v>
      </c>
      <c r="AQ72" s="36" t="s">
        <v>1772</v>
      </c>
      <c r="AR72" s="36" t="s">
        <v>1842</v>
      </c>
      <c r="AS72" s="36"/>
      <c r="AT72" s="36"/>
      <c r="AU72" s="36"/>
      <c r="AV72" s="36"/>
      <c r="AW72" s="40"/>
      <c r="AX72" s="38"/>
      <c r="AY72" s="37"/>
    </row>
    <row r="73" spans="1:51" s="70" customFormat="1" ht="30" customHeight="1" x14ac:dyDescent="0.35">
      <c r="A73" s="58">
        <v>71</v>
      </c>
      <c r="B73" s="59">
        <v>41467</v>
      </c>
      <c r="C73" s="57" t="s">
        <v>32</v>
      </c>
      <c r="D73" s="60" t="s">
        <v>2076</v>
      </c>
      <c r="E73" s="57" t="s">
        <v>41</v>
      </c>
      <c r="F73" s="57" t="s">
        <v>44</v>
      </c>
      <c r="G73" s="61" t="s">
        <v>1956</v>
      </c>
      <c r="H73" s="39" t="s">
        <v>52</v>
      </c>
      <c r="I73" s="60" t="s">
        <v>671</v>
      </c>
      <c r="J73" s="36" t="s">
        <v>37</v>
      </c>
      <c r="K73" s="36" t="s">
        <v>2269</v>
      </c>
      <c r="L73" s="40" t="s">
        <v>1164</v>
      </c>
      <c r="M73" s="62" t="s">
        <v>1061</v>
      </c>
      <c r="N73" s="57"/>
      <c r="O73" s="57"/>
      <c r="P73" s="61"/>
      <c r="Q73" s="39" t="s">
        <v>778</v>
      </c>
      <c r="R73" s="60" t="s">
        <v>2048</v>
      </c>
      <c r="S73" s="60" t="s">
        <v>2065</v>
      </c>
      <c r="T73" s="60" t="s">
        <v>2062</v>
      </c>
      <c r="U73" s="36" t="s">
        <v>77</v>
      </c>
      <c r="V73" s="63" t="s">
        <v>2080</v>
      </c>
      <c r="W73" s="62" t="s">
        <v>960</v>
      </c>
      <c r="X73" s="57" t="s">
        <v>960</v>
      </c>
      <c r="Y73" s="57" t="s">
        <v>46</v>
      </c>
      <c r="Z73" s="57" t="s">
        <v>46</v>
      </c>
      <c r="AA73" s="57" t="s">
        <v>2785</v>
      </c>
      <c r="AB73" s="57" t="s">
        <v>2785</v>
      </c>
      <c r="AC73" s="60" t="s">
        <v>2082</v>
      </c>
      <c r="AD73" s="57" t="s">
        <v>985</v>
      </c>
      <c r="AE73" s="64" t="s">
        <v>2092</v>
      </c>
      <c r="AF73" s="39"/>
      <c r="AG73" s="40"/>
      <c r="AH73" s="62" t="s">
        <v>696</v>
      </c>
      <c r="AI73" s="57" t="s">
        <v>436</v>
      </c>
      <c r="AJ73" s="61" t="s">
        <v>575</v>
      </c>
      <c r="AK73" s="39"/>
      <c r="AL73" s="36"/>
      <c r="AM73" s="40"/>
      <c r="AN73" s="65"/>
      <c r="AO73" s="66" t="s">
        <v>2094</v>
      </c>
      <c r="AP73" s="39" t="s">
        <v>38</v>
      </c>
      <c r="AQ73" s="36" t="s">
        <v>1842</v>
      </c>
      <c r="AR73" s="36"/>
      <c r="AS73" s="36"/>
      <c r="AT73" s="36"/>
      <c r="AU73" s="36"/>
      <c r="AV73" s="36"/>
      <c r="AW73" s="40"/>
      <c r="AX73" s="38"/>
      <c r="AY73" s="37"/>
    </row>
    <row r="74" spans="1:51" s="70" customFormat="1" ht="30" customHeight="1" x14ac:dyDescent="0.35">
      <c r="A74" s="58">
        <v>72</v>
      </c>
      <c r="B74" s="59">
        <v>41467</v>
      </c>
      <c r="C74" s="57" t="s">
        <v>32</v>
      </c>
      <c r="D74" s="60" t="s">
        <v>2076</v>
      </c>
      <c r="E74" s="57" t="s">
        <v>133</v>
      </c>
      <c r="F74" s="57" t="s">
        <v>274</v>
      </c>
      <c r="G74" s="61" t="s">
        <v>1956</v>
      </c>
      <c r="H74" s="39" t="s">
        <v>52</v>
      </c>
      <c r="I74" s="60" t="s">
        <v>671</v>
      </c>
      <c r="J74" s="36" t="s">
        <v>37</v>
      </c>
      <c r="K74" s="36" t="s">
        <v>2270</v>
      </c>
      <c r="L74" s="40" t="s">
        <v>1163</v>
      </c>
      <c r="M74" s="62" t="s">
        <v>1061</v>
      </c>
      <c r="N74" s="57"/>
      <c r="O74" s="57"/>
      <c r="P74" s="61"/>
      <c r="Q74" s="39" t="s">
        <v>779</v>
      </c>
      <c r="R74" s="60" t="s">
        <v>2048</v>
      </c>
      <c r="S74" s="60" t="s">
        <v>2065</v>
      </c>
      <c r="T74" s="60" t="s">
        <v>2062</v>
      </c>
      <c r="U74" s="36" t="s">
        <v>77</v>
      </c>
      <c r="V74" s="63" t="s">
        <v>2080</v>
      </c>
      <c r="W74" s="62" t="s">
        <v>960</v>
      </c>
      <c r="X74" s="57" t="s">
        <v>960</v>
      </c>
      <c r="Y74" s="57" t="s">
        <v>46</v>
      </c>
      <c r="Z74" s="57" t="s">
        <v>46</v>
      </c>
      <c r="AA74" s="57" t="s">
        <v>2785</v>
      </c>
      <c r="AB74" s="57" t="s">
        <v>2785</v>
      </c>
      <c r="AC74" s="60" t="s">
        <v>2082</v>
      </c>
      <c r="AD74" s="57" t="s">
        <v>985</v>
      </c>
      <c r="AE74" s="64" t="s">
        <v>2092</v>
      </c>
      <c r="AF74" s="39"/>
      <c r="AG74" s="40"/>
      <c r="AH74" s="62" t="s">
        <v>696</v>
      </c>
      <c r="AI74" s="57" t="s">
        <v>436</v>
      </c>
      <c r="AJ74" s="61" t="s">
        <v>575</v>
      </c>
      <c r="AK74" s="39"/>
      <c r="AL74" s="36"/>
      <c r="AM74" s="40"/>
      <c r="AN74" s="65"/>
      <c r="AO74" s="66" t="s">
        <v>2094</v>
      </c>
      <c r="AP74" s="39" t="s">
        <v>38</v>
      </c>
      <c r="AQ74" s="36" t="s">
        <v>1842</v>
      </c>
      <c r="AR74" s="36"/>
      <c r="AS74" s="36"/>
      <c r="AT74" s="36"/>
      <c r="AU74" s="36"/>
      <c r="AV74" s="36"/>
      <c r="AW74" s="40"/>
      <c r="AX74" s="38"/>
      <c r="AY74" s="37"/>
    </row>
    <row r="75" spans="1:51" s="70" customFormat="1" ht="30" customHeight="1" x14ac:dyDescent="0.35">
      <c r="A75" s="58">
        <v>73</v>
      </c>
      <c r="B75" s="59">
        <v>41468</v>
      </c>
      <c r="C75" s="57" t="s">
        <v>32</v>
      </c>
      <c r="D75" s="60" t="s">
        <v>2076</v>
      </c>
      <c r="E75" s="57" t="s">
        <v>53</v>
      </c>
      <c r="F75" s="57" t="s">
        <v>781</v>
      </c>
      <c r="G75" s="61" t="s">
        <v>1956</v>
      </c>
      <c r="H75" s="39" t="s">
        <v>52</v>
      </c>
      <c r="I75" s="60" t="s">
        <v>671</v>
      </c>
      <c r="J75" s="36" t="s">
        <v>37</v>
      </c>
      <c r="K75" s="36" t="s">
        <v>2271</v>
      </c>
      <c r="L75" s="40" t="s">
        <v>782</v>
      </c>
      <c r="M75" s="62" t="s">
        <v>1061</v>
      </c>
      <c r="N75" s="57"/>
      <c r="O75" s="57"/>
      <c r="P75" s="61"/>
      <c r="Q75" s="39" t="s">
        <v>781</v>
      </c>
      <c r="R75" s="60" t="s">
        <v>2048</v>
      </c>
      <c r="S75" s="60" t="s">
        <v>2065</v>
      </c>
      <c r="T75" s="60" t="s">
        <v>2062</v>
      </c>
      <c r="U75" s="36" t="s">
        <v>2171</v>
      </c>
      <c r="V75" s="63" t="s">
        <v>2099</v>
      </c>
      <c r="W75" s="62" t="s">
        <v>960</v>
      </c>
      <c r="X75" s="57" t="s">
        <v>960</v>
      </c>
      <c r="Y75" s="57" t="s">
        <v>46</v>
      </c>
      <c r="Z75" s="57" t="s">
        <v>46</v>
      </c>
      <c r="AA75" s="57" t="s">
        <v>2785</v>
      </c>
      <c r="AB75" s="57" t="s">
        <v>2785</v>
      </c>
      <c r="AC75" s="60" t="s">
        <v>2082</v>
      </c>
      <c r="AD75" s="57" t="s">
        <v>985</v>
      </c>
      <c r="AE75" s="64" t="s">
        <v>2092</v>
      </c>
      <c r="AF75" s="39" t="s">
        <v>1958</v>
      </c>
      <c r="AG75" s="40"/>
      <c r="AH75" s="62" t="s">
        <v>696</v>
      </c>
      <c r="AI75" s="57" t="s">
        <v>34</v>
      </c>
      <c r="AJ75" s="61" t="s">
        <v>575</v>
      </c>
      <c r="AK75" s="39"/>
      <c r="AL75" s="36"/>
      <c r="AM75" s="40"/>
      <c r="AN75" s="65"/>
      <c r="AO75" s="66" t="s">
        <v>2094</v>
      </c>
      <c r="AP75" s="39" t="s">
        <v>1773</v>
      </c>
      <c r="AQ75" s="36" t="s">
        <v>1911</v>
      </c>
      <c r="AR75" s="36"/>
      <c r="AS75" s="36"/>
      <c r="AT75" s="36"/>
      <c r="AU75" s="36"/>
      <c r="AV75" s="36"/>
      <c r="AW75" s="40"/>
      <c r="AX75" s="38"/>
      <c r="AY75" s="37"/>
    </row>
    <row r="76" spans="1:51" s="70" customFormat="1" ht="30" customHeight="1" x14ac:dyDescent="0.35">
      <c r="A76" s="58">
        <v>74</v>
      </c>
      <c r="B76" s="59">
        <v>41468</v>
      </c>
      <c r="C76" s="57" t="s">
        <v>32</v>
      </c>
      <c r="D76" s="60" t="s">
        <v>2076</v>
      </c>
      <c r="E76" s="57" t="s">
        <v>53</v>
      </c>
      <c r="F76" s="57" t="s">
        <v>1511</v>
      </c>
      <c r="G76" s="61" t="s">
        <v>1956</v>
      </c>
      <c r="H76" s="39" t="s">
        <v>52</v>
      </c>
      <c r="I76" s="60" t="s">
        <v>671</v>
      </c>
      <c r="J76" s="36" t="s">
        <v>37</v>
      </c>
      <c r="K76" s="36" t="s">
        <v>2272</v>
      </c>
      <c r="L76" s="40" t="s">
        <v>1243</v>
      </c>
      <c r="M76" s="62" t="s">
        <v>1061</v>
      </c>
      <c r="N76" s="57"/>
      <c r="O76" s="57"/>
      <c r="P76" s="61"/>
      <c r="Q76" s="39" t="s">
        <v>1101</v>
      </c>
      <c r="R76" s="60" t="s">
        <v>2048</v>
      </c>
      <c r="S76" s="60" t="s">
        <v>2065</v>
      </c>
      <c r="T76" s="60" t="s">
        <v>2062</v>
      </c>
      <c r="U76" s="36" t="s">
        <v>2171</v>
      </c>
      <c r="V76" s="63" t="s">
        <v>2099</v>
      </c>
      <c r="W76" s="62" t="s">
        <v>960</v>
      </c>
      <c r="X76" s="57" t="s">
        <v>960</v>
      </c>
      <c r="Y76" s="57" t="s">
        <v>46</v>
      </c>
      <c r="Z76" s="57" t="s">
        <v>46</v>
      </c>
      <c r="AA76" s="57" t="s">
        <v>2785</v>
      </c>
      <c r="AB76" s="57" t="s">
        <v>2785</v>
      </c>
      <c r="AC76" s="60" t="s">
        <v>2082</v>
      </c>
      <c r="AD76" s="57" t="s">
        <v>985</v>
      </c>
      <c r="AE76" s="64" t="s">
        <v>2092</v>
      </c>
      <c r="AF76" s="39" t="s">
        <v>1958</v>
      </c>
      <c r="AG76" s="40"/>
      <c r="AH76" s="62" t="s">
        <v>696</v>
      </c>
      <c r="AI76" s="57" t="s">
        <v>34</v>
      </c>
      <c r="AJ76" s="61" t="s">
        <v>575</v>
      </c>
      <c r="AK76" s="39"/>
      <c r="AL76" s="36"/>
      <c r="AM76" s="40"/>
      <c r="AN76" s="65"/>
      <c r="AO76" s="66" t="s">
        <v>2094</v>
      </c>
      <c r="AP76" s="39" t="s">
        <v>1773</v>
      </c>
      <c r="AQ76" s="36" t="s">
        <v>1911</v>
      </c>
      <c r="AR76" s="36"/>
      <c r="AS76" s="36"/>
      <c r="AT76" s="36"/>
      <c r="AU76" s="36"/>
      <c r="AV76" s="36"/>
      <c r="AW76" s="40"/>
      <c r="AX76" s="38"/>
      <c r="AY76" s="37"/>
    </row>
    <row r="77" spans="1:51" s="70" customFormat="1" ht="30" customHeight="1" x14ac:dyDescent="0.35">
      <c r="A77" s="58">
        <v>75</v>
      </c>
      <c r="B77" s="59">
        <v>41468</v>
      </c>
      <c r="C77" s="57" t="s">
        <v>32</v>
      </c>
      <c r="D77" s="60" t="s">
        <v>2076</v>
      </c>
      <c r="E77" s="57" t="s">
        <v>45</v>
      </c>
      <c r="F77" s="57" t="s">
        <v>783</v>
      </c>
      <c r="G77" s="61" t="s">
        <v>1956</v>
      </c>
      <c r="H77" s="39" t="s">
        <v>52</v>
      </c>
      <c r="I77" s="60" t="s">
        <v>671</v>
      </c>
      <c r="J77" s="36" t="s">
        <v>37</v>
      </c>
      <c r="K77" s="36" t="s">
        <v>2273</v>
      </c>
      <c r="L77" s="40" t="s">
        <v>784</v>
      </c>
      <c r="M77" s="62" t="s">
        <v>1061</v>
      </c>
      <c r="N77" s="57"/>
      <c r="O77" s="57"/>
      <c r="P77" s="61"/>
      <c r="Q77" s="39" t="s">
        <v>783</v>
      </c>
      <c r="R77" s="60" t="s">
        <v>2048</v>
      </c>
      <c r="S77" s="60" t="s">
        <v>2065</v>
      </c>
      <c r="T77" s="60" t="s">
        <v>2062</v>
      </c>
      <c r="U77" s="36" t="s">
        <v>2171</v>
      </c>
      <c r="V77" s="63" t="s">
        <v>2099</v>
      </c>
      <c r="W77" s="62" t="s">
        <v>960</v>
      </c>
      <c r="X77" s="57" t="s">
        <v>960</v>
      </c>
      <c r="Y77" s="57" t="s">
        <v>46</v>
      </c>
      <c r="Z77" s="57" t="s">
        <v>46</v>
      </c>
      <c r="AA77" s="57" t="s">
        <v>2785</v>
      </c>
      <c r="AB77" s="57" t="s">
        <v>2785</v>
      </c>
      <c r="AC77" s="60" t="s">
        <v>2088</v>
      </c>
      <c r="AD77" s="57" t="s">
        <v>985</v>
      </c>
      <c r="AE77" s="64" t="s">
        <v>2092</v>
      </c>
      <c r="AF77" s="39" t="s">
        <v>1958</v>
      </c>
      <c r="AG77" s="40"/>
      <c r="AH77" s="62" t="s">
        <v>696</v>
      </c>
      <c r="AI77" s="57" t="s">
        <v>34</v>
      </c>
      <c r="AJ77" s="61" t="s">
        <v>575</v>
      </c>
      <c r="AK77" s="39"/>
      <c r="AL77" s="36"/>
      <c r="AM77" s="40"/>
      <c r="AN77" s="65"/>
      <c r="AO77" s="66" t="s">
        <v>2094</v>
      </c>
      <c r="AP77" s="39" t="s">
        <v>1773</v>
      </c>
      <c r="AQ77" s="36" t="s">
        <v>1911</v>
      </c>
      <c r="AR77" s="36"/>
      <c r="AS77" s="36"/>
      <c r="AT77" s="36"/>
      <c r="AU77" s="36"/>
      <c r="AV77" s="36"/>
      <c r="AW77" s="40"/>
      <c r="AX77" s="38"/>
      <c r="AY77" s="37"/>
    </row>
    <row r="78" spans="1:51" s="70" customFormat="1" ht="30" customHeight="1" x14ac:dyDescent="0.35">
      <c r="A78" s="58">
        <v>76</v>
      </c>
      <c r="B78" s="59">
        <v>41468</v>
      </c>
      <c r="C78" s="57" t="s">
        <v>32</v>
      </c>
      <c r="D78" s="60" t="s">
        <v>2076</v>
      </c>
      <c r="E78" s="57" t="s">
        <v>133</v>
      </c>
      <c r="F78" s="57" t="s">
        <v>174</v>
      </c>
      <c r="G78" s="61" t="s">
        <v>1956</v>
      </c>
      <c r="H78" s="39" t="s">
        <v>52</v>
      </c>
      <c r="I78" s="60" t="s">
        <v>671</v>
      </c>
      <c r="J78" s="36" t="s">
        <v>37</v>
      </c>
      <c r="K78" s="36" t="s">
        <v>2274</v>
      </c>
      <c r="L78" s="40" t="s">
        <v>1242</v>
      </c>
      <c r="M78" s="62" t="s">
        <v>1061</v>
      </c>
      <c r="N78" s="57"/>
      <c r="O78" s="57"/>
      <c r="P78" s="61"/>
      <c r="Q78" s="39" t="s">
        <v>780</v>
      </c>
      <c r="R78" s="60" t="s">
        <v>2048</v>
      </c>
      <c r="S78" s="60" t="s">
        <v>2065</v>
      </c>
      <c r="T78" s="60" t="s">
        <v>2062</v>
      </c>
      <c r="U78" s="36" t="s">
        <v>2171</v>
      </c>
      <c r="V78" s="63" t="s">
        <v>2099</v>
      </c>
      <c r="W78" s="62" t="s">
        <v>960</v>
      </c>
      <c r="X78" s="57" t="s">
        <v>960</v>
      </c>
      <c r="Y78" s="57" t="s">
        <v>46</v>
      </c>
      <c r="Z78" s="57" t="s">
        <v>46</v>
      </c>
      <c r="AA78" s="57" t="s">
        <v>2785</v>
      </c>
      <c r="AB78" s="57" t="s">
        <v>2785</v>
      </c>
      <c r="AC78" s="60" t="s">
        <v>2082</v>
      </c>
      <c r="AD78" s="57" t="s">
        <v>985</v>
      </c>
      <c r="AE78" s="64" t="s">
        <v>2092</v>
      </c>
      <c r="AF78" s="39" t="s">
        <v>1958</v>
      </c>
      <c r="AG78" s="40"/>
      <c r="AH78" s="62" t="s">
        <v>696</v>
      </c>
      <c r="AI78" s="57" t="s">
        <v>34</v>
      </c>
      <c r="AJ78" s="61" t="s">
        <v>575</v>
      </c>
      <c r="AK78" s="39"/>
      <c r="AL78" s="36"/>
      <c r="AM78" s="40"/>
      <c r="AN78" s="65"/>
      <c r="AO78" s="66" t="s">
        <v>2094</v>
      </c>
      <c r="AP78" s="39" t="s">
        <v>1773</v>
      </c>
      <c r="AQ78" s="36" t="s">
        <v>1911</v>
      </c>
      <c r="AR78" s="36"/>
      <c r="AS78" s="36"/>
      <c r="AT78" s="36"/>
      <c r="AU78" s="36"/>
      <c r="AV78" s="36"/>
      <c r="AW78" s="40"/>
      <c r="AX78" s="38"/>
      <c r="AY78" s="37"/>
    </row>
    <row r="79" spans="1:51" s="70" customFormat="1" ht="30" customHeight="1" x14ac:dyDescent="0.35">
      <c r="A79" s="58">
        <v>77</v>
      </c>
      <c r="B79" s="59">
        <v>41469</v>
      </c>
      <c r="C79" s="57" t="s">
        <v>692</v>
      </c>
      <c r="D79" s="60" t="s">
        <v>2077</v>
      </c>
      <c r="E79" s="57" t="s">
        <v>1954</v>
      </c>
      <c r="F79" s="57" t="s">
        <v>181</v>
      </c>
      <c r="G79" s="61" t="s">
        <v>1956</v>
      </c>
      <c r="H79" s="39" t="s">
        <v>52</v>
      </c>
      <c r="I79" s="60" t="s">
        <v>671</v>
      </c>
      <c r="J79" s="36" t="s">
        <v>37</v>
      </c>
      <c r="K79" s="36" t="s">
        <v>2275</v>
      </c>
      <c r="L79" s="40" t="s">
        <v>182</v>
      </c>
      <c r="M79" s="62" t="s">
        <v>1061</v>
      </c>
      <c r="N79" s="57"/>
      <c r="O79" s="57"/>
      <c r="P79" s="61"/>
      <c r="Q79" s="39" t="s">
        <v>787</v>
      </c>
      <c r="R79" s="60" t="s">
        <v>2048</v>
      </c>
      <c r="S79" s="60" t="s">
        <v>2065</v>
      </c>
      <c r="T79" s="60" t="s">
        <v>2062</v>
      </c>
      <c r="U79" s="36" t="s">
        <v>77</v>
      </c>
      <c r="V79" s="63" t="s">
        <v>2080</v>
      </c>
      <c r="W79" s="62" t="s">
        <v>960</v>
      </c>
      <c r="X79" s="57" t="s">
        <v>960</v>
      </c>
      <c r="Y79" s="57" t="s">
        <v>46</v>
      </c>
      <c r="Z79" s="57" t="s">
        <v>46</v>
      </c>
      <c r="AA79" s="57" t="s">
        <v>2785</v>
      </c>
      <c r="AB79" s="57" t="s">
        <v>2785</v>
      </c>
      <c r="AC79" s="60" t="s">
        <v>2082</v>
      </c>
      <c r="AD79" s="57" t="s">
        <v>985</v>
      </c>
      <c r="AE79" s="64" t="s">
        <v>2092</v>
      </c>
      <c r="AF79" s="39" t="s">
        <v>1958</v>
      </c>
      <c r="AG79" s="40"/>
      <c r="AH79" s="62" t="s">
        <v>78</v>
      </c>
      <c r="AI79" s="57" t="s">
        <v>34</v>
      </c>
      <c r="AJ79" s="61" t="s">
        <v>2198</v>
      </c>
      <c r="AK79" s="39"/>
      <c r="AL79" s="36"/>
      <c r="AM79" s="40" t="s">
        <v>183</v>
      </c>
      <c r="AN79" s="65"/>
      <c r="AO79" s="66" t="s">
        <v>2094</v>
      </c>
      <c r="AP79" s="39" t="s">
        <v>1774</v>
      </c>
      <c r="AQ79" s="36" t="s">
        <v>1912</v>
      </c>
      <c r="AR79" s="36"/>
      <c r="AS79" s="36"/>
      <c r="AT79" s="36"/>
      <c r="AU79" s="36"/>
      <c r="AV79" s="36"/>
      <c r="AW79" s="40"/>
      <c r="AX79" s="38"/>
      <c r="AY79" s="37"/>
    </row>
    <row r="80" spans="1:51" s="70" customFormat="1" ht="30" customHeight="1" x14ac:dyDescent="0.35">
      <c r="A80" s="58">
        <v>78</v>
      </c>
      <c r="B80" s="59">
        <v>41469</v>
      </c>
      <c r="C80" s="57" t="s">
        <v>32</v>
      </c>
      <c r="D80" s="60" t="s">
        <v>2076</v>
      </c>
      <c r="E80" s="57" t="s">
        <v>33</v>
      </c>
      <c r="F80" s="57" t="s">
        <v>175</v>
      </c>
      <c r="G80" s="61" t="s">
        <v>1956</v>
      </c>
      <c r="H80" s="39" t="s">
        <v>52</v>
      </c>
      <c r="I80" s="60" t="s">
        <v>671</v>
      </c>
      <c r="J80" s="36" t="s">
        <v>37</v>
      </c>
      <c r="K80" s="36" t="s">
        <v>2276</v>
      </c>
      <c r="L80" s="40" t="s">
        <v>1165</v>
      </c>
      <c r="M80" s="62" t="s">
        <v>1061</v>
      </c>
      <c r="N80" s="57"/>
      <c r="O80" s="57"/>
      <c r="P80" s="61"/>
      <c r="Q80" s="39" t="s">
        <v>1578</v>
      </c>
      <c r="R80" s="60" t="s">
        <v>2048</v>
      </c>
      <c r="S80" s="60" t="s">
        <v>2065</v>
      </c>
      <c r="T80" s="60" t="s">
        <v>2062</v>
      </c>
      <c r="U80" s="36" t="s">
        <v>77</v>
      </c>
      <c r="V80" s="63" t="s">
        <v>2080</v>
      </c>
      <c r="W80" s="62" t="s">
        <v>960</v>
      </c>
      <c r="X80" s="57" t="s">
        <v>960</v>
      </c>
      <c r="Y80" s="57" t="s">
        <v>46</v>
      </c>
      <c r="Z80" s="57" t="s">
        <v>46</v>
      </c>
      <c r="AA80" s="57" t="s">
        <v>2785</v>
      </c>
      <c r="AB80" s="57" t="s">
        <v>2785</v>
      </c>
      <c r="AC80" s="60" t="s">
        <v>2088</v>
      </c>
      <c r="AD80" s="57" t="s">
        <v>985</v>
      </c>
      <c r="AE80" s="64" t="s">
        <v>2092</v>
      </c>
      <c r="AF80" s="39"/>
      <c r="AG80" s="40"/>
      <c r="AH80" s="62" t="s">
        <v>48</v>
      </c>
      <c r="AI80" s="57" t="s">
        <v>48</v>
      </c>
      <c r="AJ80" s="61" t="s">
        <v>2198</v>
      </c>
      <c r="AK80" s="39"/>
      <c r="AL80" s="36"/>
      <c r="AM80" s="40"/>
      <c r="AN80" s="65"/>
      <c r="AO80" s="66" t="s">
        <v>2093</v>
      </c>
      <c r="AP80" s="39" t="s">
        <v>38</v>
      </c>
      <c r="AQ80" s="36"/>
      <c r="AR80" s="36"/>
      <c r="AS80" s="36"/>
      <c r="AT80" s="36"/>
      <c r="AU80" s="36"/>
      <c r="AV80" s="36"/>
      <c r="AW80" s="40"/>
      <c r="AX80" s="38"/>
      <c r="AY80" s="37"/>
    </row>
    <row r="81" spans="1:51" s="70" customFormat="1" ht="30" customHeight="1" x14ac:dyDescent="0.35">
      <c r="A81" s="58">
        <v>79</v>
      </c>
      <c r="B81" s="59">
        <v>41469</v>
      </c>
      <c r="C81" s="57" t="s">
        <v>32</v>
      </c>
      <c r="D81" s="60" t="s">
        <v>2076</v>
      </c>
      <c r="E81" s="57" t="s">
        <v>33</v>
      </c>
      <c r="F81" s="57" t="s">
        <v>179</v>
      </c>
      <c r="G81" s="61" t="s">
        <v>1956</v>
      </c>
      <c r="H81" s="39" t="s">
        <v>52</v>
      </c>
      <c r="I81" s="60" t="s">
        <v>671</v>
      </c>
      <c r="J81" s="36" t="s">
        <v>37</v>
      </c>
      <c r="K81" s="36" t="s">
        <v>2277</v>
      </c>
      <c r="L81" s="40" t="s">
        <v>180</v>
      </c>
      <c r="M81" s="62" t="s">
        <v>1061</v>
      </c>
      <c r="N81" s="57"/>
      <c r="O81" s="57"/>
      <c r="P81" s="61"/>
      <c r="Q81" s="39" t="s">
        <v>785</v>
      </c>
      <c r="R81" s="60" t="s">
        <v>2048</v>
      </c>
      <c r="S81" s="60" t="s">
        <v>2065</v>
      </c>
      <c r="T81" s="60" t="s">
        <v>2062</v>
      </c>
      <c r="U81" s="36" t="s">
        <v>77</v>
      </c>
      <c r="V81" s="63" t="s">
        <v>2080</v>
      </c>
      <c r="W81" s="62" t="s">
        <v>960</v>
      </c>
      <c r="X81" s="57" t="s">
        <v>960</v>
      </c>
      <c r="Y81" s="57" t="s">
        <v>46</v>
      </c>
      <c r="Z81" s="57" t="s">
        <v>46</v>
      </c>
      <c r="AA81" s="57" t="s">
        <v>2785</v>
      </c>
      <c r="AB81" s="57" t="s">
        <v>2785</v>
      </c>
      <c r="AC81" s="60" t="s">
        <v>2082</v>
      </c>
      <c r="AD81" s="57" t="s">
        <v>985</v>
      </c>
      <c r="AE81" s="64" t="s">
        <v>2092</v>
      </c>
      <c r="AF81" s="39" t="s">
        <v>1958</v>
      </c>
      <c r="AG81" s="40"/>
      <c r="AH81" s="62" t="s">
        <v>696</v>
      </c>
      <c r="AI81" s="57" t="s">
        <v>34</v>
      </c>
      <c r="AJ81" s="61" t="s">
        <v>77</v>
      </c>
      <c r="AK81" s="39"/>
      <c r="AL81" s="36"/>
      <c r="AM81" s="40"/>
      <c r="AN81" s="65"/>
      <c r="AO81" s="66" t="s">
        <v>2094</v>
      </c>
      <c r="AP81" s="39" t="s">
        <v>1774</v>
      </c>
      <c r="AQ81" s="36"/>
      <c r="AR81" s="36"/>
      <c r="AS81" s="36"/>
      <c r="AT81" s="36"/>
      <c r="AU81" s="36"/>
      <c r="AV81" s="36"/>
      <c r="AW81" s="40"/>
      <c r="AX81" s="38"/>
      <c r="AY81" s="37"/>
    </row>
    <row r="82" spans="1:51" s="70" customFormat="1" ht="30" customHeight="1" x14ac:dyDescent="0.35">
      <c r="A82" s="58">
        <v>80</v>
      </c>
      <c r="B82" s="59">
        <v>41469</v>
      </c>
      <c r="C82" s="57" t="s">
        <v>32</v>
      </c>
      <c r="D82" s="60" t="s">
        <v>2076</v>
      </c>
      <c r="E82" s="57" t="s">
        <v>115</v>
      </c>
      <c r="F82" s="57" t="s">
        <v>903</v>
      </c>
      <c r="G82" s="61" t="s">
        <v>1956</v>
      </c>
      <c r="H82" s="39" t="s">
        <v>52</v>
      </c>
      <c r="I82" s="60" t="s">
        <v>671</v>
      </c>
      <c r="J82" s="36" t="s">
        <v>37</v>
      </c>
      <c r="K82" s="36" t="s">
        <v>2278</v>
      </c>
      <c r="L82" s="40" t="s">
        <v>1072</v>
      </c>
      <c r="M82" s="62" t="s">
        <v>1061</v>
      </c>
      <c r="N82" s="57"/>
      <c r="O82" s="57"/>
      <c r="P82" s="61"/>
      <c r="Q82" s="39" t="s">
        <v>903</v>
      </c>
      <c r="R82" s="60" t="s">
        <v>2048</v>
      </c>
      <c r="S82" s="60" t="s">
        <v>2064</v>
      </c>
      <c r="T82" s="60" t="s">
        <v>2062</v>
      </c>
      <c r="U82" s="36" t="s">
        <v>77</v>
      </c>
      <c r="V82" s="63" t="s">
        <v>2080</v>
      </c>
      <c r="W82" s="62" t="s">
        <v>960</v>
      </c>
      <c r="X82" s="57" t="s">
        <v>960</v>
      </c>
      <c r="Y82" s="57" t="s">
        <v>46</v>
      </c>
      <c r="Z82" s="57" t="s">
        <v>46</v>
      </c>
      <c r="AA82" s="57" t="s">
        <v>2785</v>
      </c>
      <c r="AB82" s="57" t="s">
        <v>2785</v>
      </c>
      <c r="AC82" s="60" t="s">
        <v>2082</v>
      </c>
      <c r="AD82" s="57" t="s">
        <v>985</v>
      </c>
      <c r="AE82" s="64" t="s">
        <v>2092</v>
      </c>
      <c r="AF82" s="39" t="s">
        <v>1958</v>
      </c>
      <c r="AG82" s="40"/>
      <c r="AH82" s="62" t="s">
        <v>78</v>
      </c>
      <c r="AI82" s="57" t="s">
        <v>34</v>
      </c>
      <c r="AJ82" s="61" t="s">
        <v>2198</v>
      </c>
      <c r="AK82" s="39"/>
      <c r="AL82" s="36"/>
      <c r="AM82" s="40"/>
      <c r="AN82" s="65"/>
      <c r="AO82" s="66" t="s">
        <v>2094</v>
      </c>
      <c r="AP82" s="39" t="s">
        <v>1774</v>
      </c>
      <c r="AQ82" s="36"/>
      <c r="AR82" s="36"/>
      <c r="AS82" s="36"/>
      <c r="AT82" s="36"/>
      <c r="AU82" s="36"/>
      <c r="AV82" s="36"/>
      <c r="AW82" s="40"/>
      <c r="AX82" s="38"/>
      <c r="AY82" s="37"/>
    </row>
    <row r="83" spans="1:51" s="70" customFormat="1" ht="30" customHeight="1" x14ac:dyDescent="0.35">
      <c r="A83" s="58">
        <v>81</v>
      </c>
      <c r="B83" s="59">
        <v>41469</v>
      </c>
      <c r="C83" s="57" t="s">
        <v>32</v>
      </c>
      <c r="D83" s="60" t="s">
        <v>2076</v>
      </c>
      <c r="E83" s="57" t="s">
        <v>41</v>
      </c>
      <c r="F83" s="57" t="s">
        <v>177</v>
      </c>
      <c r="G83" s="61" t="s">
        <v>1956</v>
      </c>
      <c r="H83" s="39" t="s">
        <v>52</v>
      </c>
      <c r="I83" s="60" t="s">
        <v>671</v>
      </c>
      <c r="J83" s="36" t="s">
        <v>37</v>
      </c>
      <c r="K83" s="36" t="s">
        <v>2279</v>
      </c>
      <c r="L83" s="40" t="s">
        <v>178</v>
      </c>
      <c r="M83" s="62" t="s">
        <v>1061</v>
      </c>
      <c r="N83" s="57"/>
      <c r="O83" s="57"/>
      <c r="P83" s="61"/>
      <c r="Q83" s="39" t="s">
        <v>786</v>
      </c>
      <c r="R83" s="60" t="s">
        <v>2048</v>
      </c>
      <c r="S83" s="60" t="s">
        <v>2065</v>
      </c>
      <c r="T83" s="60" t="s">
        <v>2062</v>
      </c>
      <c r="U83" s="36" t="s">
        <v>77</v>
      </c>
      <c r="V83" s="63" t="s">
        <v>2080</v>
      </c>
      <c r="W83" s="62" t="s">
        <v>960</v>
      </c>
      <c r="X83" s="57" t="s">
        <v>960</v>
      </c>
      <c r="Y83" s="57" t="s">
        <v>46</v>
      </c>
      <c r="Z83" s="57" t="s">
        <v>46</v>
      </c>
      <c r="AA83" s="57" t="s">
        <v>2785</v>
      </c>
      <c r="AB83" s="57" t="s">
        <v>2785</v>
      </c>
      <c r="AC83" s="60" t="s">
        <v>2082</v>
      </c>
      <c r="AD83" s="57" t="s">
        <v>985</v>
      </c>
      <c r="AE83" s="64" t="s">
        <v>2092</v>
      </c>
      <c r="AF83" s="39" t="s">
        <v>1958</v>
      </c>
      <c r="AG83" s="40"/>
      <c r="AH83" s="62" t="s">
        <v>696</v>
      </c>
      <c r="AI83" s="57" t="s">
        <v>34</v>
      </c>
      <c r="AJ83" s="61" t="s">
        <v>77</v>
      </c>
      <c r="AK83" s="39"/>
      <c r="AL83" s="36"/>
      <c r="AM83" s="40"/>
      <c r="AN83" s="65"/>
      <c r="AO83" s="66" t="s">
        <v>2094</v>
      </c>
      <c r="AP83" s="39" t="s">
        <v>1774</v>
      </c>
      <c r="AQ83" s="36"/>
      <c r="AR83" s="36"/>
      <c r="AS83" s="36"/>
      <c r="AT83" s="36"/>
      <c r="AU83" s="36"/>
      <c r="AV83" s="36"/>
      <c r="AW83" s="40"/>
      <c r="AX83" s="38"/>
      <c r="AY83" s="37"/>
    </row>
    <row r="84" spans="1:51" s="70" customFormat="1" ht="30" customHeight="1" x14ac:dyDescent="0.35">
      <c r="A84" s="58">
        <v>82</v>
      </c>
      <c r="B84" s="59">
        <v>41470</v>
      </c>
      <c r="C84" s="57" t="s">
        <v>74</v>
      </c>
      <c r="D84" s="60" t="s">
        <v>2078</v>
      </c>
      <c r="E84" s="57" t="s">
        <v>719</v>
      </c>
      <c r="F84" s="57" t="s">
        <v>1512</v>
      </c>
      <c r="G84" s="61" t="s">
        <v>1956</v>
      </c>
      <c r="H84" s="39" t="s">
        <v>52</v>
      </c>
      <c r="I84" s="60" t="s">
        <v>671</v>
      </c>
      <c r="J84" s="36" t="s">
        <v>37</v>
      </c>
      <c r="K84" s="36" t="s">
        <v>2280</v>
      </c>
      <c r="L84" s="40" t="s">
        <v>789</v>
      </c>
      <c r="M84" s="62" t="s">
        <v>1061</v>
      </c>
      <c r="N84" s="57"/>
      <c r="O84" s="57"/>
      <c r="P84" s="61"/>
      <c r="Q84" s="39" t="s">
        <v>788</v>
      </c>
      <c r="R84" s="60" t="s">
        <v>2048</v>
      </c>
      <c r="S84" s="60" t="s">
        <v>2065</v>
      </c>
      <c r="T84" s="60" t="s">
        <v>2062</v>
      </c>
      <c r="U84" s="36" t="s">
        <v>77</v>
      </c>
      <c r="V84" s="63" t="s">
        <v>2080</v>
      </c>
      <c r="W84" s="62" t="s">
        <v>960</v>
      </c>
      <c r="X84" s="57" t="s">
        <v>960</v>
      </c>
      <c r="Y84" s="57" t="s">
        <v>46</v>
      </c>
      <c r="Z84" s="57" t="s">
        <v>46</v>
      </c>
      <c r="AA84" s="57" t="s">
        <v>2785</v>
      </c>
      <c r="AB84" s="57" t="s">
        <v>2785</v>
      </c>
      <c r="AC84" s="60" t="s">
        <v>2082</v>
      </c>
      <c r="AD84" s="57" t="s">
        <v>985</v>
      </c>
      <c r="AE84" s="64" t="s">
        <v>2092</v>
      </c>
      <c r="AF84" s="39" t="s">
        <v>1958</v>
      </c>
      <c r="AG84" s="40"/>
      <c r="AH84" s="62" t="s">
        <v>78</v>
      </c>
      <c r="AI84" s="57" t="s">
        <v>34</v>
      </c>
      <c r="AJ84" s="61" t="s">
        <v>2198</v>
      </c>
      <c r="AK84" s="39"/>
      <c r="AL84" s="36"/>
      <c r="AM84" s="40"/>
      <c r="AN84" s="65"/>
      <c r="AO84" s="66" t="s">
        <v>2094</v>
      </c>
      <c r="AP84" s="39" t="s">
        <v>1775</v>
      </c>
      <c r="AQ84" s="36" t="s">
        <v>1914</v>
      </c>
      <c r="AR84" s="36"/>
      <c r="AS84" s="36"/>
      <c r="AT84" s="36"/>
      <c r="AU84" s="36"/>
      <c r="AV84" s="36"/>
      <c r="AW84" s="40"/>
      <c r="AX84" s="38"/>
      <c r="AY84" s="37"/>
    </row>
    <row r="85" spans="1:51" s="70" customFormat="1" ht="30" customHeight="1" x14ac:dyDescent="0.35">
      <c r="A85" s="58">
        <v>83</v>
      </c>
      <c r="B85" s="59">
        <v>41470</v>
      </c>
      <c r="C85" s="57" t="s">
        <v>32</v>
      </c>
      <c r="D85" s="60" t="s">
        <v>2076</v>
      </c>
      <c r="E85" s="57" t="s">
        <v>33</v>
      </c>
      <c r="F85" s="57" t="s">
        <v>106</v>
      </c>
      <c r="G85" s="61" t="s">
        <v>1956</v>
      </c>
      <c r="H85" s="39" t="s">
        <v>52</v>
      </c>
      <c r="I85" s="60" t="s">
        <v>671</v>
      </c>
      <c r="J85" s="36" t="s">
        <v>945</v>
      </c>
      <c r="K85" s="36" t="s">
        <v>2281</v>
      </c>
      <c r="L85" s="40" t="s">
        <v>1287</v>
      </c>
      <c r="M85" s="62" t="s">
        <v>1061</v>
      </c>
      <c r="N85" s="57"/>
      <c r="O85" s="57"/>
      <c r="P85" s="61"/>
      <c r="Q85" s="39" t="s">
        <v>717</v>
      </c>
      <c r="R85" s="60" t="s">
        <v>2048</v>
      </c>
      <c r="S85" s="60" t="s">
        <v>2065</v>
      </c>
      <c r="T85" s="60" t="s">
        <v>2062</v>
      </c>
      <c r="U85" s="36" t="s">
        <v>77</v>
      </c>
      <c r="V85" s="63" t="s">
        <v>2080</v>
      </c>
      <c r="W85" s="62" t="s">
        <v>960</v>
      </c>
      <c r="X85" s="57" t="s">
        <v>960</v>
      </c>
      <c r="Y85" s="57" t="s">
        <v>46</v>
      </c>
      <c r="Z85" s="57" t="s">
        <v>46</v>
      </c>
      <c r="AA85" s="57" t="s">
        <v>2785</v>
      </c>
      <c r="AB85" s="57" t="s">
        <v>2785</v>
      </c>
      <c r="AC85" s="60" t="s">
        <v>2082</v>
      </c>
      <c r="AD85" s="57" t="s">
        <v>985</v>
      </c>
      <c r="AE85" s="64" t="s">
        <v>2092</v>
      </c>
      <c r="AF85" s="39" t="s">
        <v>1958</v>
      </c>
      <c r="AG85" s="40"/>
      <c r="AH85" s="62" t="s">
        <v>696</v>
      </c>
      <c r="AI85" s="57" t="s">
        <v>34</v>
      </c>
      <c r="AJ85" s="61" t="s">
        <v>77</v>
      </c>
      <c r="AK85" s="39"/>
      <c r="AL85" s="36"/>
      <c r="AM85" s="40"/>
      <c r="AN85" s="65"/>
      <c r="AO85" s="66" t="s">
        <v>2094</v>
      </c>
      <c r="AP85" s="39" t="s">
        <v>1775</v>
      </c>
      <c r="AQ85" s="36"/>
      <c r="AR85" s="36"/>
      <c r="AS85" s="36"/>
      <c r="AT85" s="36"/>
      <c r="AU85" s="36"/>
      <c r="AV85" s="36"/>
      <c r="AW85" s="40"/>
      <c r="AX85" s="38"/>
      <c r="AY85" s="37"/>
    </row>
    <row r="86" spans="1:51" s="70" customFormat="1" ht="30" customHeight="1" x14ac:dyDescent="0.35">
      <c r="A86" s="58">
        <v>84</v>
      </c>
      <c r="B86" s="59">
        <v>41470</v>
      </c>
      <c r="C86" s="57" t="s">
        <v>32</v>
      </c>
      <c r="D86" s="60" t="s">
        <v>2076</v>
      </c>
      <c r="E86" s="57" t="s">
        <v>115</v>
      </c>
      <c r="F86" s="57" t="s">
        <v>185</v>
      </c>
      <c r="G86" s="61" t="s">
        <v>1956</v>
      </c>
      <c r="H86" s="39" t="s">
        <v>52</v>
      </c>
      <c r="I86" s="60" t="s">
        <v>941</v>
      </c>
      <c r="J86" s="36" t="s">
        <v>69</v>
      </c>
      <c r="K86" s="36" t="s">
        <v>2282</v>
      </c>
      <c r="L86" s="40" t="s">
        <v>186</v>
      </c>
      <c r="M86" s="62" t="s">
        <v>1061</v>
      </c>
      <c r="N86" s="57"/>
      <c r="O86" s="57"/>
      <c r="P86" s="61"/>
      <c r="Q86" s="39" t="s">
        <v>1661</v>
      </c>
      <c r="R86" s="60" t="s">
        <v>2048</v>
      </c>
      <c r="S86" s="60" t="s">
        <v>2065</v>
      </c>
      <c r="T86" s="60" t="s">
        <v>2062</v>
      </c>
      <c r="U86" s="36" t="s">
        <v>677</v>
      </c>
      <c r="V86" s="63" t="s">
        <v>2079</v>
      </c>
      <c r="W86" s="62" t="s">
        <v>960</v>
      </c>
      <c r="X86" s="57" t="s">
        <v>960</v>
      </c>
      <c r="Y86" s="57" t="s">
        <v>46</v>
      </c>
      <c r="Z86" s="57" t="s">
        <v>46</v>
      </c>
      <c r="AA86" s="57" t="s">
        <v>2785</v>
      </c>
      <c r="AB86" s="57" t="s">
        <v>2785</v>
      </c>
      <c r="AC86" s="60" t="s">
        <v>2082</v>
      </c>
      <c r="AD86" s="57" t="s">
        <v>985</v>
      </c>
      <c r="AE86" s="64" t="s">
        <v>2092</v>
      </c>
      <c r="AF86" s="39" t="s">
        <v>1958</v>
      </c>
      <c r="AG86" s="40"/>
      <c r="AH86" s="62" t="s">
        <v>48</v>
      </c>
      <c r="AI86" s="57" t="s">
        <v>48</v>
      </c>
      <c r="AJ86" s="61" t="s">
        <v>2198</v>
      </c>
      <c r="AK86" s="39"/>
      <c r="AL86" s="36"/>
      <c r="AM86" s="40"/>
      <c r="AN86" s="65"/>
      <c r="AO86" s="66" t="s">
        <v>2094</v>
      </c>
      <c r="AP86" s="39" t="s">
        <v>1775</v>
      </c>
      <c r="AQ86" s="36"/>
      <c r="AR86" s="36"/>
      <c r="AS86" s="36"/>
      <c r="AT86" s="36"/>
      <c r="AU86" s="36"/>
      <c r="AV86" s="36"/>
      <c r="AW86" s="40"/>
      <c r="AX86" s="38"/>
      <c r="AY86" s="37"/>
    </row>
    <row r="87" spans="1:51" s="70" customFormat="1" ht="30" customHeight="1" x14ac:dyDescent="0.35">
      <c r="A87" s="58">
        <v>85</v>
      </c>
      <c r="B87" s="59">
        <v>41470</v>
      </c>
      <c r="C87" s="57" t="s">
        <v>32</v>
      </c>
      <c r="D87" s="60" t="s">
        <v>2076</v>
      </c>
      <c r="E87" s="57" t="s">
        <v>53</v>
      </c>
      <c r="F87" s="57" t="s">
        <v>755</v>
      </c>
      <c r="G87" s="61" t="s">
        <v>705</v>
      </c>
      <c r="H87" s="39" t="s">
        <v>52</v>
      </c>
      <c r="I87" s="60" t="s">
        <v>671</v>
      </c>
      <c r="J87" s="36" t="s">
        <v>37</v>
      </c>
      <c r="K87" s="36" t="s">
        <v>2283</v>
      </c>
      <c r="L87" s="40" t="s">
        <v>184</v>
      </c>
      <c r="M87" s="62" t="s">
        <v>1061</v>
      </c>
      <c r="N87" s="57"/>
      <c r="O87" s="57"/>
      <c r="P87" s="61"/>
      <c r="Q87" s="39" t="s">
        <v>1450</v>
      </c>
      <c r="R87" s="60" t="s">
        <v>2052</v>
      </c>
      <c r="S87" s="60" t="s">
        <v>2070</v>
      </c>
      <c r="T87" s="60" t="s">
        <v>2062</v>
      </c>
      <c r="U87" s="36" t="s">
        <v>2171</v>
      </c>
      <c r="V87" s="63" t="s">
        <v>2099</v>
      </c>
      <c r="W87" s="62">
        <v>4</v>
      </c>
      <c r="X87" s="57" t="s">
        <v>1078</v>
      </c>
      <c r="Y87" s="57" t="s">
        <v>46</v>
      </c>
      <c r="Z87" s="57" t="s">
        <v>46</v>
      </c>
      <c r="AA87" s="57" t="s">
        <v>2785</v>
      </c>
      <c r="AB87" s="57" t="s">
        <v>2785</v>
      </c>
      <c r="AC87" s="60" t="s">
        <v>2084</v>
      </c>
      <c r="AD87" s="57" t="s">
        <v>985</v>
      </c>
      <c r="AE87" s="64" t="s">
        <v>2092</v>
      </c>
      <c r="AF87" s="39" t="s">
        <v>1958</v>
      </c>
      <c r="AG87" s="40"/>
      <c r="AH87" s="62" t="s">
        <v>696</v>
      </c>
      <c r="AI87" s="57" t="s">
        <v>436</v>
      </c>
      <c r="AJ87" s="61" t="s">
        <v>575</v>
      </c>
      <c r="AK87" s="39"/>
      <c r="AL87" s="36"/>
      <c r="AM87" s="40"/>
      <c r="AN87" s="65"/>
      <c r="AO87" s="66" t="s">
        <v>2094</v>
      </c>
      <c r="AP87" s="39" t="s">
        <v>1775</v>
      </c>
      <c r="AQ87" s="36" t="s">
        <v>1913</v>
      </c>
      <c r="AR87" s="36"/>
      <c r="AS87" s="36"/>
      <c r="AT87" s="36"/>
      <c r="AU87" s="36"/>
      <c r="AV87" s="36"/>
      <c r="AW87" s="40"/>
      <c r="AX87" s="38"/>
      <c r="AY87" s="37"/>
    </row>
    <row r="88" spans="1:51" s="70" customFormat="1" ht="30" customHeight="1" x14ac:dyDescent="0.35">
      <c r="A88" s="58">
        <v>86</v>
      </c>
      <c r="B88" s="59">
        <v>41470</v>
      </c>
      <c r="C88" s="57" t="s">
        <v>32</v>
      </c>
      <c r="D88" s="60" t="s">
        <v>2076</v>
      </c>
      <c r="E88" s="57" t="s">
        <v>122</v>
      </c>
      <c r="F88" s="57" t="s">
        <v>2172</v>
      </c>
      <c r="G88" s="61" t="s">
        <v>1956</v>
      </c>
      <c r="H88" s="39" t="s">
        <v>52</v>
      </c>
      <c r="I88" s="60" t="s">
        <v>941</v>
      </c>
      <c r="J88" s="36" t="s">
        <v>69</v>
      </c>
      <c r="K88" s="36" t="s">
        <v>2284</v>
      </c>
      <c r="L88" s="40" t="s">
        <v>1292</v>
      </c>
      <c r="M88" s="62" t="s">
        <v>1061</v>
      </c>
      <c r="N88" s="57"/>
      <c r="O88" s="57"/>
      <c r="P88" s="61"/>
      <c r="Q88" s="39" t="s">
        <v>1565</v>
      </c>
      <c r="R88" s="60" t="s">
        <v>2048</v>
      </c>
      <c r="S88" s="60" t="s">
        <v>2064</v>
      </c>
      <c r="T88" s="60" t="s">
        <v>2062</v>
      </c>
      <c r="U88" s="36" t="s">
        <v>677</v>
      </c>
      <c r="V88" s="63" t="s">
        <v>2079</v>
      </c>
      <c r="W88" s="62">
        <v>1</v>
      </c>
      <c r="X88" s="57" t="s">
        <v>688</v>
      </c>
      <c r="Y88" s="57" t="s">
        <v>46</v>
      </c>
      <c r="Z88" s="57" t="s">
        <v>46</v>
      </c>
      <c r="AA88" s="57" t="s">
        <v>2785</v>
      </c>
      <c r="AB88" s="57" t="s">
        <v>2785</v>
      </c>
      <c r="AC88" s="60" t="s">
        <v>2084</v>
      </c>
      <c r="AD88" s="57" t="s">
        <v>985</v>
      </c>
      <c r="AE88" s="64" t="s">
        <v>2092</v>
      </c>
      <c r="AF88" s="39" t="s">
        <v>1958</v>
      </c>
      <c r="AG88" s="40"/>
      <c r="AH88" s="62" t="s">
        <v>78</v>
      </c>
      <c r="AI88" s="57" t="s">
        <v>34</v>
      </c>
      <c r="AJ88" s="61" t="s">
        <v>2198</v>
      </c>
      <c r="AK88" s="39"/>
      <c r="AL88" s="36"/>
      <c r="AM88" s="40"/>
      <c r="AN88" s="65"/>
      <c r="AO88" s="66" t="s">
        <v>2094</v>
      </c>
      <c r="AP88" s="39" t="s">
        <v>1775</v>
      </c>
      <c r="AQ88" s="36" t="s">
        <v>1913</v>
      </c>
      <c r="AR88" s="36"/>
      <c r="AS88" s="36"/>
      <c r="AT88" s="36"/>
      <c r="AU88" s="36"/>
      <c r="AV88" s="36"/>
      <c r="AW88" s="40"/>
      <c r="AX88" s="38"/>
      <c r="AY88" s="37"/>
    </row>
    <row r="89" spans="1:51" s="70" customFormat="1" ht="30" customHeight="1" x14ac:dyDescent="0.35">
      <c r="A89" s="58">
        <v>87</v>
      </c>
      <c r="B89" s="59">
        <v>41470</v>
      </c>
      <c r="C89" s="57" t="s">
        <v>32</v>
      </c>
      <c r="D89" s="60" t="s">
        <v>2076</v>
      </c>
      <c r="E89" s="57" t="s">
        <v>45</v>
      </c>
      <c r="F89" s="57" t="s">
        <v>1572</v>
      </c>
      <c r="G89" s="61" t="s">
        <v>1956</v>
      </c>
      <c r="H89" s="39" t="s">
        <v>52</v>
      </c>
      <c r="I89" s="60" t="s">
        <v>671</v>
      </c>
      <c r="J89" s="36" t="s">
        <v>671</v>
      </c>
      <c r="K89" s="36" t="s">
        <v>2285</v>
      </c>
      <c r="L89" s="40" t="s">
        <v>187</v>
      </c>
      <c r="M89" s="62" t="s">
        <v>1061</v>
      </c>
      <c r="N89" s="57"/>
      <c r="O89" s="57"/>
      <c r="P89" s="61"/>
      <c r="Q89" s="39" t="s">
        <v>1571</v>
      </c>
      <c r="R89" s="60" t="s">
        <v>2048</v>
      </c>
      <c r="S89" s="60" t="s">
        <v>2065</v>
      </c>
      <c r="T89" s="60" t="s">
        <v>2062</v>
      </c>
      <c r="U89" s="36" t="s">
        <v>77</v>
      </c>
      <c r="V89" s="63" t="s">
        <v>2080</v>
      </c>
      <c r="W89" s="62" t="s">
        <v>960</v>
      </c>
      <c r="X89" s="57" t="s">
        <v>960</v>
      </c>
      <c r="Y89" s="57" t="s">
        <v>46</v>
      </c>
      <c r="Z89" s="57" t="s">
        <v>46</v>
      </c>
      <c r="AA89" s="57" t="s">
        <v>2785</v>
      </c>
      <c r="AB89" s="57" t="s">
        <v>2785</v>
      </c>
      <c r="AC89" s="60" t="s">
        <v>2082</v>
      </c>
      <c r="AD89" s="57" t="s">
        <v>985</v>
      </c>
      <c r="AE89" s="64" t="s">
        <v>2092</v>
      </c>
      <c r="AF89" s="39" t="s">
        <v>1958</v>
      </c>
      <c r="AG89" s="40"/>
      <c r="AH89" s="62" t="s">
        <v>696</v>
      </c>
      <c r="AI89" s="57" t="s">
        <v>34</v>
      </c>
      <c r="AJ89" s="61" t="s">
        <v>77</v>
      </c>
      <c r="AK89" s="39"/>
      <c r="AL89" s="36"/>
      <c r="AM89" s="40"/>
      <c r="AN89" s="65" t="s">
        <v>188</v>
      </c>
      <c r="AO89" s="66" t="s">
        <v>2094</v>
      </c>
      <c r="AP89" s="39" t="s">
        <v>1775</v>
      </c>
      <c r="AQ89" s="36"/>
      <c r="AR89" s="36"/>
      <c r="AS89" s="36"/>
      <c r="AT89" s="36"/>
      <c r="AU89" s="36"/>
      <c r="AV89" s="36"/>
      <c r="AW89" s="40"/>
      <c r="AX89" s="38"/>
      <c r="AY89" s="37"/>
    </row>
    <row r="90" spans="1:51" s="70" customFormat="1" ht="30" customHeight="1" x14ac:dyDescent="0.35">
      <c r="A90" s="58">
        <v>88</v>
      </c>
      <c r="B90" s="59">
        <v>41471</v>
      </c>
      <c r="C90" s="57" t="s">
        <v>32</v>
      </c>
      <c r="D90" s="60" t="s">
        <v>2076</v>
      </c>
      <c r="E90" s="57" t="s">
        <v>33</v>
      </c>
      <c r="F90" s="57" t="s">
        <v>190</v>
      </c>
      <c r="G90" s="61" t="s">
        <v>1956</v>
      </c>
      <c r="H90" s="39" t="s">
        <v>52</v>
      </c>
      <c r="I90" s="60" t="s">
        <v>671</v>
      </c>
      <c r="J90" s="36" t="s">
        <v>37</v>
      </c>
      <c r="K90" s="36" t="s">
        <v>2286</v>
      </c>
      <c r="L90" s="40" t="s">
        <v>191</v>
      </c>
      <c r="M90" s="62" t="s">
        <v>1061</v>
      </c>
      <c r="N90" s="57"/>
      <c r="O90" s="57"/>
      <c r="P90" s="61"/>
      <c r="Q90" s="39" t="s">
        <v>1716</v>
      </c>
      <c r="R90" s="60" t="s">
        <v>2048</v>
      </c>
      <c r="S90" s="60" t="s">
        <v>2064</v>
      </c>
      <c r="T90" s="60" t="s">
        <v>2062</v>
      </c>
      <c r="U90" s="36" t="s">
        <v>77</v>
      </c>
      <c r="V90" s="63" t="s">
        <v>2080</v>
      </c>
      <c r="W90" s="62" t="s">
        <v>960</v>
      </c>
      <c r="X90" s="57" t="s">
        <v>960</v>
      </c>
      <c r="Y90" s="57" t="s">
        <v>46</v>
      </c>
      <c r="Z90" s="57" t="s">
        <v>46</v>
      </c>
      <c r="AA90" s="57" t="s">
        <v>2785</v>
      </c>
      <c r="AB90" s="57" t="s">
        <v>2785</v>
      </c>
      <c r="AC90" s="60" t="s">
        <v>2082</v>
      </c>
      <c r="AD90" s="57" t="s">
        <v>985</v>
      </c>
      <c r="AE90" s="64" t="s">
        <v>2092</v>
      </c>
      <c r="AF90" s="39" t="s">
        <v>1958</v>
      </c>
      <c r="AG90" s="40"/>
      <c r="AH90" s="62" t="s">
        <v>696</v>
      </c>
      <c r="AI90" s="57" t="s">
        <v>34</v>
      </c>
      <c r="AJ90" s="61" t="s">
        <v>77</v>
      </c>
      <c r="AK90" s="39"/>
      <c r="AL90" s="36"/>
      <c r="AM90" s="40"/>
      <c r="AN90" s="65"/>
      <c r="AO90" s="66" t="s">
        <v>2094</v>
      </c>
      <c r="AP90" s="39" t="s">
        <v>1776</v>
      </c>
      <c r="AQ90" s="36"/>
      <c r="AR90" s="36"/>
      <c r="AS90" s="36"/>
      <c r="AT90" s="36"/>
      <c r="AU90" s="36"/>
      <c r="AV90" s="36"/>
      <c r="AW90" s="40"/>
      <c r="AX90" s="38"/>
      <c r="AY90" s="37"/>
    </row>
    <row r="91" spans="1:51" s="70" customFormat="1" ht="30" customHeight="1" x14ac:dyDescent="0.35">
      <c r="A91" s="58">
        <v>89</v>
      </c>
      <c r="B91" s="59">
        <v>41471</v>
      </c>
      <c r="C91" s="57" t="s">
        <v>32</v>
      </c>
      <c r="D91" s="60" t="s">
        <v>2076</v>
      </c>
      <c r="E91" s="57" t="s">
        <v>53</v>
      </c>
      <c r="F91" s="57" t="s">
        <v>1513</v>
      </c>
      <c r="G91" s="61" t="s">
        <v>1956</v>
      </c>
      <c r="H91" s="39" t="s">
        <v>52</v>
      </c>
      <c r="I91" s="60" t="s">
        <v>671</v>
      </c>
      <c r="J91" s="36" t="s">
        <v>37</v>
      </c>
      <c r="K91" s="36" t="s">
        <v>2287</v>
      </c>
      <c r="L91" s="40" t="s">
        <v>1288</v>
      </c>
      <c r="M91" s="62" t="s">
        <v>1061</v>
      </c>
      <c r="N91" s="57"/>
      <c r="O91" s="57"/>
      <c r="P91" s="61"/>
      <c r="Q91" s="39" t="s">
        <v>1062</v>
      </c>
      <c r="R91" s="60" t="s">
        <v>2048</v>
      </c>
      <c r="S91" s="60" t="s">
        <v>2065</v>
      </c>
      <c r="T91" s="60" t="s">
        <v>2062</v>
      </c>
      <c r="U91" s="36" t="s">
        <v>77</v>
      </c>
      <c r="V91" s="63" t="s">
        <v>2080</v>
      </c>
      <c r="W91" s="62" t="s">
        <v>960</v>
      </c>
      <c r="X91" s="57" t="s">
        <v>960</v>
      </c>
      <c r="Y91" s="57" t="s">
        <v>46</v>
      </c>
      <c r="Z91" s="57" t="s">
        <v>46</v>
      </c>
      <c r="AA91" s="57" t="s">
        <v>2785</v>
      </c>
      <c r="AB91" s="57" t="s">
        <v>2785</v>
      </c>
      <c r="AC91" s="60" t="s">
        <v>2082</v>
      </c>
      <c r="AD91" s="57" t="s">
        <v>985</v>
      </c>
      <c r="AE91" s="64" t="s">
        <v>2092</v>
      </c>
      <c r="AF91" s="39" t="s">
        <v>1958</v>
      </c>
      <c r="AG91" s="40"/>
      <c r="AH91" s="62" t="s">
        <v>696</v>
      </c>
      <c r="AI91" s="57" t="s">
        <v>34</v>
      </c>
      <c r="AJ91" s="61" t="s">
        <v>77</v>
      </c>
      <c r="AK91" s="39"/>
      <c r="AL91" s="36"/>
      <c r="AM91" s="40"/>
      <c r="AN91" s="65"/>
      <c r="AO91" s="66" t="s">
        <v>2094</v>
      </c>
      <c r="AP91" s="39" t="s">
        <v>1776</v>
      </c>
      <c r="AQ91" s="36"/>
      <c r="AR91" s="36"/>
      <c r="AS91" s="36"/>
      <c r="AT91" s="36"/>
      <c r="AU91" s="36"/>
      <c r="AV91" s="36"/>
      <c r="AW91" s="40"/>
      <c r="AX91" s="38"/>
      <c r="AY91" s="37"/>
    </row>
    <row r="92" spans="1:51" s="70" customFormat="1" ht="30" customHeight="1" x14ac:dyDescent="0.35">
      <c r="A92" s="58">
        <v>90</v>
      </c>
      <c r="B92" s="59">
        <v>41471</v>
      </c>
      <c r="C92" s="57" t="s">
        <v>32</v>
      </c>
      <c r="D92" s="60" t="s">
        <v>2076</v>
      </c>
      <c r="E92" s="57" t="s">
        <v>92</v>
      </c>
      <c r="F92" s="57" t="s">
        <v>189</v>
      </c>
      <c r="G92" s="61" t="s">
        <v>1956</v>
      </c>
      <c r="H92" s="39" t="s">
        <v>52</v>
      </c>
      <c r="I92" s="60" t="s">
        <v>671</v>
      </c>
      <c r="J92" s="36" t="s">
        <v>37</v>
      </c>
      <c r="K92" s="36" t="s">
        <v>2288</v>
      </c>
      <c r="L92" s="40" t="s">
        <v>792</v>
      </c>
      <c r="M92" s="62" t="s">
        <v>1061</v>
      </c>
      <c r="N92" s="57"/>
      <c r="O92" s="57"/>
      <c r="P92" s="61"/>
      <c r="Q92" s="39" t="s">
        <v>793</v>
      </c>
      <c r="R92" s="60" t="s">
        <v>2048</v>
      </c>
      <c r="S92" s="60" t="s">
        <v>2064</v>
      </c>
      <c r="T92" s="60" t="s">
        <v>2062</v>
      </c>
      <c r="U92" s="36" t="s">
        <v>77</v>
      </c>
      <c r="V92" s="63" t="s">
        <v>2080</v>
      </c>
      <c r="W92" s="62" t="s">
        <v>960</v>
      </c>
      <c r="X92" s="57" t="s">
        <v>960</v>
      </c>
      <c r="Y92" s="57" t="s">
        <v>46</v>
      </c>
      <c r="Z92" s="57" t="s">
        <v>46</v>
      </c>
      <c r="AA92" s="57" t="s">
        <v>2785</v>
      </c>
      <c r="AB92" s="57" t="s">
        <v>2785</v>
      </c>
      <c r="AC92" s="60" t="s">
        <v>2082</v>
      </c>
      <c r="AD92" s="57" t="s">
        <v>985</v>
      </c>
      <c r="AE92" s="64" t="s">
        <v>2092</v>
      </c>
      <c r="AF92" s="39" t="s">
        <v>1958</v>
      </c>
      <c r="AG92" s="40"/>
      <c r="AH92" s="62" t="s">
        <v>1531</v>
      </c>
      <c r="AI92" s="57" t="s">
        <v>34</v>
      </c>
      <c r="AJ92" s="61" t="s">
        <v>77</v>
      </c>
      <c r="AK92" s="39"/>
      <c r="AL92" s="36"/>
      <c r="AM92" s="40"/>
      <c r="AN92" s="65"/>
      <c r="AO92" s="66" t="s">
        <v>2094</v>
      </c>
      <c r="AP92" s="39" t="s">
        <v>1776</v>
      </c>
      <c r="AQ92" s="36"/>
      <c r="AR92" s="36"/>
      <c r="AS92" s="36"/>
      <c r="AT92" s="36"/>
      <c r="AU92" s="36"/>
      <c r="AV92" s="36"/>
      <c r="AW92" s="40"/>
      <c r="AX92" s="38"/>
      <c r="AY92" s="37"/>
    </row>
    <row r="93" spans="1:51" s="70" customFormat="1" ht="30" customHeight="1" x14ac:dyDescent="0.35">
      <c r="A93" s="58">
        <v>91</v>
      </c>
      <c r="B93" s="59">
        <v>41471</v>
      </c>
      <c r="C93" s="57" t="s">
        <v>32</v>
      </c>
      <c r="D93" s="60" t="s">
        <v>2076</v>
      </c>
      <c r="E93" s="57" t="s">
        <v>45</v>
      </c>
      <c r="F93" s="57" t="s">
        <v>119</v>
      </c>
      <c r="G93" s="61" t="s">
        <v>950</v>
      </c>
      <c r="H93" s="39" t="s">
        <v>52</v>
      </c>
      <c r="I93" s="60" t="s">
        <v>671</v>
      </c>
      <c r="J93" s="36" t="s">
        <v>37</v>
      </c>
      <c r="K93" s="36" t="s">
        <v>2289</v>
      </c>
      <c r="L93" s="40" t="s">
        <v>790</v>
      </c>
      <c r="M93" s="62" t="s">
        <v>1061</v>
      </c>
      <c r="N93" s="57"/>
      <c r="O93" s="57"/>
      <c r="P93" s="61"/>
      <c r="Q93" s="39" t="s">
        <v>791</v>
      </c>
      <c r="R93" s="60" t="s">
        <v>2048</v>
      </c>
      <c r="S93" s="60" t="s">
        <v>2065</v>
      </c>
      <c r="T93" s="60" t="s">
        <v>2062</v>
      </c>
      <c r="U93" s="36" t="s">
        <v>2190</v>
      </c>
      <c r="V93" s="63" t="s">
        <v>2099</v>
      </c>
      <c r="W93" s="62" t="s">
        <v>960</v>
      </c>
      <c r="X93" s="57" t="s">
        <v>960</v>
      </c>
      <c r="Y93" s="57" t="s">
        <v>46</v>
      </c>
      <c r="Z93" s="57" t="s">
        <v>46</v>
      </c>
      <c r="AA93" s="57" t="s">
        <v>2785</v>
      </c>
      <c r="AB93" s="57" t="s">
        <v>2785</v>
      </c>
      <c r="AC93" s="60" t="s">
        <v>2088</v>
      </c>
      <c r="AD93" s="57" t="s">
        <v>985</v>
      </c>
      <c r="AE93" s="64" t="s">
        <v>2092</v>
      </c>
      <c r="AF93" s="39" t="s">
        <v>1958</v>
      </c>
      <c r="AG93" s="40"/>
      <c r="AH93" s="62" t="s">
        <v>696</v>
      </c>
      <c r="AI93" s="57" t="s">
        <v>34</v>
      </c>
      <c r="AJ93" s="61" t="s">
        <v>77</v>
      </c>
      <c r="AK93" s="39"/>
      <c r="AL93" s="36"/>
      <c r="AM93" s="40"/>
      <c r="AN93" s="65"/>
      <c r="AO93" s="66" t="s">
        <v>2094</v>
      </c>
      <c r="AP93" s="39" t="s">
        <v>1777</v>
      </c>
      <c r="AQ93" s="36" t="s">
        <v>1843</v>
      </c>
      <c r="AR93" s="36"/>
      <c r="AS93" s="36"/>
      <c r="AT93" s="36"/>
      <c r="AU93" s="36"/>
      <c r="AV93" s="36"/>
      <c r="AW93" s="40"/>
      <c r="AX93" s="38"/>
      <c r="AY93" s="37"/>
    </row>
    <row r="94" spans="1:51" s="70" customFormat="1" ht="30" customHeight="1" x14ac:dyDescent="0.35">
      <c r="A94" s="58">
        <v>92</v>
      </c>
      <c r="B94" s="59">
        <v>41472</v>
      </c>
      <c r="C94" s="57" t="s">
        <v>32</v>
      </c>
      <c r="D94" s="60" t="s">
        <v>2076</v>
      </c>
      <c r="E94" s="57" t="s">
        <v>53</v>
      </c>
      <c r="F94" s="57" t="s">
        <v>192</v>
      </c>
      <c r="G94" s="61" t="s">
        <v>1956</v>
      </c>
      <c r="H94" s="39" t="s">
        <v>52</v>
      </c>
      <c r="I94" s="60" t="s">
        <v>671</v>
      </c>
      <c r="J94" s="36" t="s">
        <v>945</v>
      </c>
      <c r="K94" s="36" t="s">
        <v>2290</v>
      </c>
      <c r="L94" s="40" t="s">
        <v>1275</v>
      </c>
      <c r="M94" s="62" t="s">
        <v>1061</v>
      </c>
      <c r="N94" s="57"/>
      <c r="O94" s="57"/>
      <c r="P94" s="61"/>
      <c r="Q94" s="39" t="s">
        <v>192</v>
      </c>
      <c r="R94" s="60" t="s">
        <v>2048</v>
      </c>
      <c r="S94" s="60" t="s">
        <v>2064</v>
      </c>
      <c r="T94" s="60" t="s">
        <v>2062</v>
      </c>
      <c r="U94" s="36" t="s">
        <v>77</v>
      </c>
      <c r="V94" s="63" t="s">
        <v>2080</v>
      </c>
      <c r="W94" s="62">
        <v>2</v>
      </c>
      <c r="X94" s="57" t="s">
        <v>1025</v>
      </c>
      <c r="Y94" s="57" t="s">
        <v>46</v>
      </c>
      <c r="Z94" s="57" t="s">
        <v>46</v>
      </c>
      <c r="AA94" s="57" t="s">
        <v>2785</v>
      </c>
      <c r="AB94" s="57" t="s">
        <v>2785</v>
      </c>
      <c r="AC94" s="60" t="s">
        <v>2086</v>
      </c>
      <c r="AD94" s="57" t="s">
        <v>985</v>
      </c>
      <c r="AE94" s="64" t="s">
        <v>2092</v>
      </c>
      <c r="AF94" s="39" t="s">
        <v>1958</v>
      </c>
      <c r="AG94" s="40"/>
      <c r="AH94" s="62" t="s">
        <v>78</v>
      </c>
      <c r="AI94" s="57" t="s">
        <v>34</v>
      </c>
      <c r="AJ94" s="61" t="s">
        <v>2198</v>
      </c>
      <c r="AK94" s="39"/>
      <c r="AL94" s="36"/>
      <c r="AM94" s="40"/>
      <c r="AN94" s="65"/>
      <c r="AO94" s="66" t="s">
        <v>2094</v>
      </c>
      <c r="AP94" s="39" t="s">
        <v>1778</v>
      </c>
      <c r="AQ94" s="36" t="s">
        <v>1843</v>
      </c>
      <c r="AR94" s="36"/>
      <c r="AS94" s="36"/>
      <c r="AT94" s="36"/>
      <c r="AU94" s="36"/>
      <c r="AV94" s="36"/>
      <c r="AW94" s="40"/>
      <c r="AX94" s="38"/>
      <c r="AY94" s="37"/>
    </row>
    <row r="95" spans="1:51" s="70" customFormat="1" ht="30" customHeight="1" x14ac:dyDescent="0.35">
      <c r="A95" s="58">
        <v>93</v>
      </c>
      <c r="B95" s="59">
        <v>41472</v>
      </c>
      <c r="C95" s="57" t="s">
        <v>32</v>
      </c>
      <c r="D95" s="60" t="s">
        <v>2076</v>
      </c>
      <c r="E95" s="57" t="s">
        <v>45</v>
      </c>
      <c r="F95" s="57" t="s">
        <v>44</v>
      </c>
      <c r="G95" s="61" t="s">
        <v>1956</v>
      </c>
      <c r="H95" s="39" t="s">
        <v>52</v>
      </c>
      <c r="I95" s="60" t="s">
        <v>671</v>
      </c>
      <c r="J95" s="36" t="s">
        <v>37</v>
      </c>
      <c r="K95" s="36" t="s">
        <v>2291</v>
      </c>
      <c r="L95" s="40" t="s">
        <v>1141</v>
      </c>
      <c r="M95" s="62" t="s">
        <v>1061</v>
      </c>
      <c r="N95" s="57"/>
      <c r="O95" s="57"/>
      <c r="P95" s="61"/>
      <c r="Q95" s="39" t="s">
        <v>578</v>
      </c>
      <c r="R95" s="60" t="s">
        <v>2055</v>
      </c>
      <c r="S95" s="60" t="s">
        <v>2070</v>
      </c>
      <c r="T95" s="60" t="s">
        <v>2062</v>
      </c>
      <c r="U95" s="36" t="s">
        <v>77</v>
      </c>
      <c r="V95" s="63" t="s">
        <v>2080</v>
      </c>
      <c r="W95" s="62" t="s">
        <v>960</v>
      </c>
      <c r="X95" s="57" t="s">
        <v>960</v>
      </c>
      <c r="Y95" s="57" t="s">
        <v>46</v>
      </c>
      <c r="Z95" s="57" t="s">
        <v>46</v>
      </c>
      <c r="AA95" s="57" t="s">
        <v>2785</v>
      </c>
      <c r="AB95" s="57" t="s">
        <v>2785</v>
      </c>
      <c r="AC95" s="60" t="s">
        <v>2088</v>
      </c>
      <c r="AD95" s="57" t="s">
        <v>985</v>
      </c>
      <c r="AE95" s="64" t="s">
        <v>2092</v>
      </c>
      <c r="AF95" s="39"/>
      <c r="AG95" s="40"/>
      <c r="AH95" s="62" t="s">
        <v>48</v>
      </c>
      <c r="AI95" s="57" t="s">
        <v>48</v>
      </c>
      <c r="AJ95" s="61" t="s">
        <v>2198</v>
      </c>
      <c r="AK95" s="39"/>
      <c r="AL95" s="36"/>
      <c r="AM95" s="40"/>
      <c r="AN95" s="65"/>
      <c r="AO95" s="66" t="s">
        <v>2094</v>
      </c>
      <c r="AP95" s="39" t="s">
        <v>38</v>
      </c>
      <c r="AQ95" s="36" t="s">
        <v>1843</v>
      </c>
      <c r="AR95" s="36"/>
      <c r="AS95" s="36"/>
      <c r="AT95" s="36"/>
      <c r="AU95" s="36"/>
      <c r="AV95" s="36"/>
      <c r="AW95" s="40"/>
      <c r="AX95" s="38"/>
      <c r="AY95" s="37"/>
    </row>
    <row r="96" spans="1:51" s="70" customFormat="1" ht="30" customHeight="1" x14ac:dyDescent="0.35">
      <c r="A96" s="58">
        <v>94</v>
      </c>
      <c r="B96" s="59">
        <v>41472</v>
      </c>
      <c r="C96" s="57" t="s">
        <v>32</v>
      </c>
      <c r="D96" s="60" t="s">
        <v>2076</v>
      </c>
      <c r="E96" s="57" t="s">
        <v>45</v>
      </c>
      <c r="F96" s="57" t="s">
        <v>579</v>
      </c>
      <c r="G96" s="61" t="s">
        <v>1956</v>
      </c>
      <c r="H96" s="39" t="s">
        <v>52</v>
      </c>
      <c r="I96" s="60" t="s">
        <v>671</v>
      </c>
      <c r="J96" s="36" t="s">
        <v>37</v>
      </c>
      <c r="K96" s="36" t="s">
        <v>2292</v>
      </c>
      <c r="L96" s="40" t="s">
        <v>580</v>
      </c>
      <c r="M96" s="62" t="s">
        <v>1061</v>
      </c>
      <c r="N96" s="57"/>
      <c r="O96" s="57"/>
      <c r="P96" s="61"/>
      <c r="Q96" s="39" t="s">
        <v>579</v>
      </c>
      <c r="R96" s="60" t="s">
        <v>2054</v>
      </c>
      <c r="S96" s="60" t="s">
        <v>2070</v>
      </c>
      <c r="T96" s="60" t="s">
        <v>2062</v>
      </c>
      <c r="U96" s="36" t="s">
        <v>77</v>
      </c>
      <c r="V96" s="63" t="s">
        <v>2080</v>
      </c>
      <c r="W96" s="62" t="s">
        <v>960</v>
      </c>
      <c r="X96" s="57" t="s">
        <v>960</v>
      </c>
      <c r="Y96" s="57" t="s">
        <v>46</v>
      </c>
      <c r="Z96" s="57" t="s">
        <v>46</v>
      </c>
      <c r="AA96" s="57" t="s">
        <v>2785</v>
      </c>
      <c r="AB96" s="57" t="s">
        <v>2785</v>
      </c>
      <c r="AC96" s="60" t="s">
        <v>2082</v>
      </c>
      <c r="AD96" s="57" t="s">
        <v>985</v>
      </c>
      <c r="AE96" s="64" t="s">
        <v>2092</v>
      </c>
      <c r="AF96" s="39"/>
      <c r="AG96" s="40"/>
      <c r="AH96" s="62" t="s">
        <v>48</v>
      </c>
      <c r="AI96" s="57" t="s">
        <v>48</v>
      </c>
      <c r="AJ96" s="61" t="s">
        <v>2198</v>
      </c>
      <c r="AK96" s="39"/>
      <c r="AL96" s="36"/>
      <c r="AM96" s="40"/>
      <c r="AN96" s="65"/>
      <c r="AO96" s="66" t="s">
        <v>2094</v>
      </c>
      <c r="AP96" s="39" t="s">
        <v>1843</v>
      </c>
      <c r="AQ96" s="36"/>
      <c r="AR96" s="36"/>
      <c r="AS96" s="36"/>
      <c r="AT96" s="36"/>
      <c r="AU96" s="36"/>
      <c r="AV96" s="36"/>
      <c r="AW96" s="40"/>
      <c r="AX96" s="38"/>
      <c r="AY96" s="37"/>
    </row>
    <row r="97" spans="1:51" s="70" customFormat="1" ht="30" customHeight="1" x14ac:dyDescent="0.35">
      <c r="A97" s="58">
        <v>95</v>
      </c>
      <c r="B97" s="59">
        <v>41473</v>
      </c>
      <c r="C97" s="57" t="s">
        <v>32</v>
      </c>
      <c r="D97" s="60" t="s">
        <v>2076</v>
      </c>
      <c r="E97" s="57" t="s">
        <v>33</v>
      </c>
      <c r="F97" s="57" t="s">
        <v>194</v>
      </c>
      <c r="G97" s="61" t="s">
        <v>949</v>
      </c>
      <c r="H97" s="39" t="s">
        <v>52</v>
      </c>
      <c r="I97" s="60" t="s">
        <v>671</v>
      </c>
      <c r="J97" s="36" t="s">
        <v>37</v>
      </c>
      <c r="K97" s="36" t="s">
        <v>2293</v>
      </c>
      <c r="L97" s="40" t="s">
        <v>195</v>
      </c>
      <c r="M97" s="62" t="s">
        <v>1061</v>
      </c>
      <c r="N97" s="57"/>
      <c r="O97" s="57"/>
      <c r="P97" s="61"/>
      <c r="Q97" s="39" t="s">
        <v>194</v>
      </c>
      <c r="R97" s="60" t="s">
        <v>2048</v>
      </c>
      <c r="S97" s="60" t="s">
        <v>2064</v>
      </c>
      <c r="T97" s="60" t="s">
        <v>2062</v>
      </c>
      <c r="U97" s="36" t="s">
        <v>77</v>
      </c>
      <c r="V97" s="63" t="s">
        <v>2080</v>
      </c>
      <c r="W97" s="62">
        <v>1</v>
      </c>
      <c r="X97" s="57" t="s">
        <v>1001</v>
      </c>
      <c r="Y97" s="57" t="s">
        <v>46</v>
      </c>
      <c r="Z97" s="57" t="s">
        <v>46</v>
      </c>
      <c r="AA97" s="57" t="s">
        <v>2785</v>
      </c>
      <c r="AB97" s="57" t="s">
        <v>2785</v>
      </c>
      <c r="AC97" s="60" t="s">
        <v>2084</v>
      </c>
      <c r="AD97" s="57" t="s">
        <v>985</v>
      </c>
      <c r="AE97" s="64" t="s">
        <v>2092</v>
      </c>
      <c r="AF97" s="39" t="s">
        <v>1958</v>
      </c>
      <c r="AG97" s="40"/>
      <c r="AH97" s="62" t="s">
        <v>78</v>
      </c>
      <c r="AI97" s="57" t="s">
        <v>34</v>
      </c>
      <c r="AJ97" s="61" t="s">
        <v>2198</v>
      </c>
      <c r="AK97" s="39"/>
      <c r="AL97" s="36"/>
      <c r="AM97" s="40"/>
      <c r="AN97" s="65"/>
      <c r="AO97" s="66" t="s">
        <v>2094</v>
      </c>
      <c r="AP97" s="39" t="s">
        <v>1778</v>
      </c>
      <c r="AQ97" s="36" t="s">
        <v>1915</v>
      </c>
      <c r="AR97" s="36"/>
      <c r="AS97" s="36"/>
      <c r="AT97" s="36"/>
      <c r="AU97" s="36"/>
      <c r="AV97" s="36"/>
      <c r="AW97" s="40"/>
      <c r="AX97" s="38"/>
      <c r="AY97" s="37"/>
    </row>
    <row r="98" spans="1:51" s="70" customFormat="1" ht="30" customHeight="1" x14ac:dyDescent="0.35">
      <c r="A98" s="58">
        <v>96</v>
      </c>
      <c r="B98" s="59">
        <v>41473</v>
      </c>
      <c r="C98" s="57" t="s">
        <v>32</v>
      </c>
      <c r="D98" s="60" t="s">
        <v>2076</v>
      </c>
      <c r="E98" s="57" t="s">
        <v>115</v>
      </c>
      <c r="F98" s="57" t="s">
        <v>794</v>
      </c>
      <c r="G98" s="61" t="s">
        <v>949</v>
      </c>
      <c r="H98" s="39" t="s">
        <v>52</v>
      </c>
      <c r="I98" s="60" t="s">
        <v>671</v>
      </c>
      <c r="J98" s="36" t="s">
        <v>37</v>
      </c>
      <c r="K98" s="36" t="s">
        <v>2294</v>
      </c>
      <c r="L98" s="40" t="s">
        <v>1166</v>
      </c>
      <c r="M98" s="62" t="s">
        <v>1061</v>
      </c>
      <c r="N98" s="57"/>
      <c r="O98" s="57"/>
      <c r="P98" s="61"/>
      <c r="Q98" s="39" t="s">
        <v>1685</v>
      </c>
      <c r="R98" s="60" t="s">
        <v>2048</v>
      </c>
      <c r="S98" s="60" t="s">
        <v>2068</v>
      </c>
      <c r="T98" s="60" t="s">
        <v>2062</v>
      </c>
      <c r="U98" s="36" t="s">
        <v>77</v>
      </c>
      <c r="V98" s="63" t="s">
        <v>2080</v>
      </c>
      <c r="W98" s="62">
        <v>1</v>
      </c>
      <c r="X98" s="57" t="s">
        <v>2783</v>
      </c>
      <c r="Y98" s="57" t="s">
        <v>46</v>
      </c>
      <c r="Z98" s="57" t="s">
        <v>46</v>
      </c>
      <c r="AA98" s="57" t="s">
        <v>2785</v>
      </c>
      <c r="AB98" s="57" t="s">
        <v>2785</v>
      </c>
      <c r="AC98" s="60" t="s">
        <v>2086</v>
      </c>
      <c r="AD98" s="57" t="s">
        <v>985</v>
      </c>
      <c r="AE98" s="64" t="s">
        <v>2092</v>
      </c>
      <c r="AF98" s="39"/>
      <c r="AG98" s="40"/>
      <c r="AH98" s="62" t="s">
        <v>78</v>
      </c>
      <c r="AI98" s="57" t="s">
        <v>34</v>
      </c>
      <c r="AJ98" s="61" t="s">
        <v>2198</v>
      </c>
      <c r="AK98" s="39"/>
      <c r="AL98" s="36"/>
      <c r="AM98" s="40"/>
      <c r="AN98" s="65"/>
      <c r="AO98" s="66" t="s">
        <v>2094</v>
      </c>
      <c r="AP98" s="39" t="s">
        <v>38</v>
      </c>
      <c r="AQ98" s="36" t="s">
        <v>1915</v>
      </c>
      <c r="AR98" s="36"/>
      <c r="AS98" s="36"/>
      <c r="AT98" s="36"/>
      <c r="AU98" s="36"/>
      <c r="AV98" s="36"/>
      <c r="AW98" s="40"/>
      <c r="AX98" s="38"/>
      <c r="AY98" s="37"/>
    </row>
    <row r="99" spans="1:51" s="70" customFormat="1" ht="30" customHeight="1" x14ac:dyDescent="0.35">
      <c r="A99" s="58">
        <v>97</v>
      </c>
      <c r="B99" s="59">
        <v>41473</v>
      </c>
      <c r="C99" s="57" t="s">
        <v>32</v>
      </c>
      <c r="D99" s="60" t="s">
        <v>2076</v>
      </c>
      <c r="E99" s="57" t="s">
        <v>115</v>
      </c>
      <c r="F99" s="57" t="s">
        <v>79</v>
      </c>
      <c r="G99" s="61" t="s">
        <v>949</v>
      </c>
      <c r="H99" s="39" t="s">
        <v>52</v>
      </c>
      <c r="I99" s="60" t="s">
        <v>97</v>
      </c>
      <c r="J99" s="36" t="s">
        <v>97</v>
      </c>
      <c r="K99" s="36" t="s">
        <v>2295</v>
      </c>
      <c r="L99" s="40" t="s">
        <v>1356</v>
      </c>
      <c r="M99" s="62" t="s">
        <v>1061</v>
      </c>
      <c r="N99" s="57"/>
      <c r="O99" s="57"/>
      <c r="P99" s="61"/>
      <c r="Q99" s="39" t="s">
        <v>1411</v>
      </c>
      <c r="R99" s="60" t="s">
        <v>2048</v>
      </c>
      <c r="S99" s="60" t="s">
        <v>2067</v>
      </c>
      <c r="T99" s="60" t="s">
        <v>2062</v>
      </c>
      <c r="U99" s="36" t="s">
        <v>77</v>
      </c>
      <c r="V99" s="63" t="s">
        <v>2080</v>
      </c>
      <c r="W99" s="62" t="s">
        <v>2786</v>
      </c>
      <c r="X99" s="57" t="s">
        <v>1410</v>
      </c>
      <c r="Y99" s="57" t="s">
        <v>46</v>
      </c>
      <c r="Z99" s="57" t="s">
        <v>46</v>
      </c>
      <c r="AA99" s="57" t="s">
        <v>2785</v>
      </c>
      <c r="AB99" s="57" t="s">
        <v>2785</v>
      </c>
      <c r="AC99" s="60" t="s">
        <v>2086</v>
      </c>
      <c r="AD99" s="57" t="s">
        <v>985</v>
      </c>
      <c r="AE99" s="64" t="s">
        <v>2092</v>
      </c>
      <c r="AF99" s="39" t="s">
        <v>1958</v>
      </c>
      <c r="AG99" s="40"/>
      <c r="AH99" s="62" t="s">
        <v>48</v>
      </c>
      <c r="AI99" s="57" t="s">
        <v>48</v>
      </c>
      <c r="AJ99" s="61" t="s">
        <v>2198</v>
      </c>
      <c r="AK99" s="39"/>
      <c r="AL99" s="36"/>
      <c r="AM99" s="40"/>
      <c r="AN99" s="65"/>
      <c r="AO99" s="66" t="s">
        <v>2094</v>
      </c>
      <c r="AP99" s="39" t="s">
        <v>1778</v>
      </c>
      <c r="AQ99" s="36"/>
      <c r="AR99" s="36"/>
      <c r="AS99" s="36"/>
      <c r="AT99" s="36"/>
      <c r="AU99" s="36"/>
      <c r="AV99" s="36"/>
      <c r="AW99" s="40"/>
      <c r="AX99" s="38"/>
      <c r="AY99" s="37"/>
    </row>
    <row r="100" spans="1:51" s="70" customFormat="1" ht="30" customHeight="1" x14ac:dyDescent="0.35">
      <c r="A100" s="58">
        <v>98</v>
      </c>
      <c r="B100" s="59">
        <v>41473</v>
      </c>
      <c r="C100" s="57" t="s">
        <v>32</v>
      </c>
      <c r="D100" s="60" t="s">
        <v>2076</v>
      </c>
      <c r="E100" s="57" t="s">
        <v>53</v>
      </c>
      <c r="F100" s="57" t="s">
        <v>1514</v>
      </c>
      <c r="G100" s="61" t="s">
        <v>949</v>
      </c>
      <c r="H100" s="39" t="s">
        <v>52</v>
      </c>
      <c r="I100" s="60" t="s">
        <v>97</v>
      </c>
      <c r="J100" s="36" t="s">
        <v>97</v>
      </c>
      <c r="K100" s="36" t="s">
        <v>2296</v>
      </c>
      <c r="L100" s="40" t="s">
        <v>1361</v>
      </c>
      <c r="M100" s="62" t="s">
        <v>1061</v>
      </c>
      <c r="N100" s="57"/>
      <c r="O100" s="57"/>
      <c r="P100" s="61"/>
      <c r="Q100" s="39" t="s">
        <v>1422</v>
      </c>
      <c r="R100" s="60" t="s">
        <v>2048</v>
      </c>
      <c r="S100" s="60" t="s">
        <v>2067</v>
      </c>
      <c r="T100" s="60" t="s">
        <v>2062</v>
      </c>
      <c r="U100" s="36" t="s">
        <v>77</v>
      </c>
      <c r="V100" s="63" t="s">
        <v>2080</v>
      </c>
      <c r="W100" s="62">
        <v>1</v>
      </c>
      <c r="X100" s="57" t="s">
        <v>111</v>
      </c>
      <c r="Y100" s="57" t="s">
        <v>46</v>
      </c>
      <c r="Z100" s="57" t="s">
        <v>46</v>
      </c>
      <c r="AA100" s="57" t="s">
        <v>2785</v>
      </c>
      <c r="AB100" s="57" t="s">
        <v>2785</v>
      </c>
      <c r="AC100" s="60" t="s">
        <v>2086</v>
      </c>
      <c r="AD100" s="57" t="s">
        <v>985</v>
      </c>
      <c r="AE100" s="64" t="s">
        <v>2092</v>
      </c>
      <c r="AF100" s="39"/>
      <c r="AG100" s="40"/>
      <c r="AH100" s="62" t="s">
        <v>48</v>
      </c>
      <c r="AI100" s="57" t="s">
        <v>48</v>
      </c>
      <c r="AJ100" s="61" t="s">
        <v>2198</v>
      </c>
      <c r="AK100" s="39"/>
      <c r="AL100" s="36"/>
      <c r="AM100" s="40"/>
      <c r="AN100" s="65"/>
      <c r="AO100" s="66" t="s">
        <v>2094</v>
      </c>
      <c r="AP100" s="39" t="s">
        <v>38</v>
      </c>
      <c r="AQ100" s="36" t="s">
        <v>1915</v>
      </c>
      <c r="AR100" s="36"/>
      <c r="AS100" s="36"/>
      <c r="AT100" s="36"/>
      <c r="AU100" s="36"/>
      <c r="AV100" s="36"/>
      <c r="AW100" s="40"/>
      <c r="AX100" s="38"/>
      <c r="AY100" s="37"/>
    </row>
    <row r="101" spans="1:51" s="70" customFormat="1" ht="30" customHeight="1" x14ac:dyDescent="0.35">
      <c r="A101" s="58">
        <v>99</v>
      </c>
      <c r="B101" s="59">
        <v>41473</v>
      </c>
      <c r="C101" s="57" t="s">
        <v>32</v>
      </c>
      <c r="D101" s="60" t="s">
        <v>2076</v>
      </c>
      <c r="E101" s="57" t="s">
        <v>53</v>
      </c>
      <c r="F101" s="57" t="s">
        <v>101</v>
      </c>
      <c r="G101" s="61" t="s">
        <v>949</v>
      </c>
      <c r="H101" s="39" t="s">
        <v>52</v>
      </c>
      <c r="I101" s="60" t="s">
        <v>671</v>
      </c>
      <c r="J101" s="36" t="s">
        <v>37</v>
      </c>
      <c r="K101" s="36" t="s">
        <v>2297</v>
      </c>
      <c r="L101" s="40" t="s">
        <v>193</v>
      </c>
      <c r="M101" s="62" t="s">
        <v>1061</v>
      </c>
      <c r="N101" s="57"/>
      <c r="O101" s="57"/>
      <c r="P101" s="61"/>
      <c r="Q101" s="39" t="s">
        <v>581</v>
      </c>
      <c r="R101" s="60" t="s">
        <v>2048</v>
      </c>
      <c r="S101" s="60" t="s">
        <v>2065</v>
      </c>
      <c r="T101" s="60" t="s">
        <v>2062</v>
      </c>
      <c r="U101" s="36" t="s">
        <v>77</v>
      </c>
      <c r="V101" s="63" t="s">
        <v>2080</v>
      </c>
      <c r="W101" s="62">
        <v>1</v>
      </c>
      <c r="X101" s="57" t="s">
        <v>1009</v>
      </c>
      <c r="Y101" s="57" t="s">
        <v>46</v>
      </c>
      <c r="Z101" s="57" t="s">
        <v>46</v>
      </c>
      <c r="AA101" s="57" t="s">
        <v>2785</v>
      </c>
      <c r="AB101" s="57" t="s">
        <v>2785</v>
      </c>
      <c r="AC101" s="60" t="s">
        <v>2084</v>
      </c>
      <c r="AD101" s="57" t="s">
        <v>985</v>
      </c>
      <c r="AE101" s="64" t="s">
        <v>2092</v>
      </c>
      <c r="AF101" s="39" t="s">
        <v>1958</v>
      </c>
      <c r="AG101" s="40"/>
      <c r="AH101" s="62" t="s">
        <v>48</v>
      </c>
      <c r="AI101" s="57" t="s">
        <v>48</v>
      </c>
      <c r="AJ101" s="61" t="s">
        <v>2198</v>
      </c>
      <c r="AK101" s="39"/>
      <c r="AL101" s="36"/>
      <c r="AM101" s="40"/>
      <c r="AN101" s="65"/>
      <c r="AO101" s="66" t="s">
        <v>2094</v>
      </c>
      <c r="AP101" s="39" t="s">
        <v>1778</v>
      </c>
      <c r="AQ101" s="36"/>
      <c r="AR101" s="36"/>
      <c r="AS101" s="36"/>
      <c r="AT101" s="36"/>
      <c r="AU101" s="36"/>
      <c r="AV101" s="36"/>
      <c r="AW101" s="40"/>
      <c r="AX101" s="38"/>
      <c r="AY101" s="37"/>
    </row>
    <row r="102" spans="1:51" s="70" customFormat="1" ht="30" customHeight="1" x14ac:dyDescent="0.35">
      <c r="A102" s="58">
        <v>100</v>
      </c>
      <c r="B102" s="59">
        <v>41474</v>
      </c>
      <c r="C102" s="57" t="s">
        <v>32</v>
      </c>
      <c r="D102" s="60" t="s">
        <v>2076</v>
      </c>
      <c r="E102" s="57" t="s">
        <v>115</v>
      </c>
      <c r="F102" s="57" t="s">
        <v>81</v>
      </c>
      <c r="G102" s="61" t="s">
        <v>1956</v>
      </c>
      <c r="H102" s="39" t="s">
        <v>52</v>
      </c>
      <c r="I102" s="60" t="s">
        <v>671</v>
      </c>
      <c r="J102" s="36" t="s">
        <v>37</v>
      </c>
      <c r="K102" s="36" t="s">
        <v>2298</v>
      </c>
      <c r="L102" s="40" t="s">
        <v>1167</v>
      </c>
      <c r="M102" s="62" t="s">
        <v>1061</v>
      </c>
      <c r="N102" s="57"/>
      <c r="O102" s="57"/>
      <c r="P102" s="61"/>
      <c r="Q102" s="39" t="s">
        <v>732</v>
      </c>
      <c r="R102" s="60" t="s">
        <v>2048</v>
      </c>
      <c r="S102" s="60" t="s">
        <v>2065</v>
      </c>
      <c r="T102" s="60" t="s">
        <v>2062</v>
      </c>
      <c r="U102" s="36" t="s">
        <v>77</v>
      </c>
      <c r="V102" s="63" t="s">
        <v>2080</v>
      </c>
      <c r="W102" s="62" t="s">
        <v>960</v>
      </c>
      <c r="X102" s="57" t="s">
        <v>960</v>
      </c>
      <c r="Y102" s="57" t="s">
        <v>46</v>
      </c>
      <c r="Z102" s="57" t="s">
        <v>46</v>
      </c>
      <c r="AA102" s="57" t="s">
        <v>2785</v>
      </c>
      <c r="AB102" s="57" t="s">
        <v>2785</v>
      </c>
      <c r="AC102" s="60" t="s">
        <v>2088</v>
      </c>
      <c r="AD102" s="57" t="s">
        <v>985</v>
      </c>
      <c r="AE102" s="64" t="s">
        <v>2092</v>
      </c>
      <c r="AF102" s="39"/>
      <c r="AG102" s="40"/>
      <c r="AH102" s="62" t="s">
        <v>48</v>
      </c>
      <c r="AI102" s="57" t="s">
        <v>48</v>
      </c>
      <c r="AJ102" s="61" t="s">
        <v>2198</v>
      </c>
      <c r="AK102" s="39"/>
      <c r="AL102" s="36"/>
      <c r="AM102" s="40"/>
      <c r="AN102" s="65"/>
      <c r="AO102" s="66" t="s">
        <v>2093</v>
      </c>
      <c r="AP102" s="39" t="s">
        <v>38</v>
      </c>
      <c r="AQ102" s="36"/>
      <c r="AR102" s="36"/>
      <c r="AS102" s="36"/>
      <c r="AT102" s="36"/>
      <c r="AU102" s="36"/>
      <c r="AV102" s="36"/>
      <c r="AW102" s="40"/>
      <c r="AX102" s="38"/>
      <c r="AY102" s="37"/>
    </row>
    <row r="103" spans="1:51" s="70" customFormat="1" ht="30" customHeight="1" x14ac:dyDescent="0.35">
      <c r="A103" s="58">
        <v>101</v>
      </c>
      <c r="B103" s="59">
        <v>41474</v>
      </c>
      <c r="C103" s="57" t="s">
        <v>32</v>
      </c>
      <c r="D103" s="60" t="s">
        <v>2076</v>
      </c>
      <c r="E103" s="57" t="s">
        <v>41</v>
      </c>
      <c r="F103" s="57" t="s">
        <v>582</v>
      </c>
      <c r="G103" s="61" t="s">
        <v>1956</v>
      </c>
      <c r="H103" s="39" t="s">
        <v>52</v>
      </c>
      <c r="I103" s="60" t="s">
        <v>671</v>
      </c>
      <c r="J103" s="36" t="s">
        <v>37</v>
      </c>
      <c r="K103" s="36" t="s">
        <v>2299</v>
      </c>
      <c r="L103" s="40" t="s">
        <v>1286</v>
      </c>
      <c r="M103" s="62" t="s">
        <v>1061</v>
      </c>
      <c r="N103" s="57"/>
      <c r="O103" s="57"/>
      <c r="P103" s="61"/>
      <c r="Q103" s="39" t="s">
        <v>582</v>
      </c>
      <c r="R103" s="60" t="s">
        <v>2048</v>
      </c>
      <c r="S103" s="60" t="s">
        <v>2064</v>
      </c>
      <c r="T103" s="60" t="s">
        <v>2062</v>
      </c>
      <c r="U103" s="36" t="s">
        <v>1738</v>
      </c>
      <c r="V103" s="63" t="s">
        <v>2099</v>
      </c>
      <c r="W103" s="62">
        <v>3</v>
      </c>
      <c r="X103" s="57" t="s">
        <v>1038</v>
      </c>
      <c r="Y103" s="57" t="s">
        <v>46</v>
      </c>
      <c r="Z103" s="57" t="s">
        <v>46</v>
      </c>
      <c r="AA103" s="57" t="s">
        <v>2785</v>
      </c>
      <c r="AB103" s="57" t="s">
        <v>2785</v>
      </c>
      <c r="AC103" s="60" t="s">
        <v>2084</v>
      </c>
      <c r="AD103" s="57" t="s">
        <v>985</v>
      </c>
      <c r="AE103" s="64" t="s">
        <v>2092</v>
      </c>
      <c r="AF103" s="39" t="s">
        <v>1958</v>
      </c>
      <c r="AG103" s="40"/>
      <c r="AH103" s="62" t="s">
        <v>48</v>
      </c>
      <c r="AI103" s="57" t="s">
        <v>48</v>
      </c>
      <c r="AJ103" s="61" t="s">
        <v>2198</v>
      </c>
      <c r="AK103" s="39"/>
      <c r="AL103" s="36"/>
      <c r="AM103" s="40"/>
      <c r="AN103" s="65"/>
      <c r="AO103" s="66" t="s">
        <v>2094</v>
      </c>
      <c r="AP103" s="39" t="s">
        <v>38</v>
      </c>
      <c r="AQ103" s="36" t="s">
        <v>1779</v>
      </c>
      <c r="AR103" s="36" t="s">
        <v>1932</v>
      </c>
      <c r="AS103" s="36"/>
      <c r="AT103" s="36"/>
      <c r="AU103" s="36"/>
      <c r="AV103" s="36"/>
      <c r="AW103" s="40"/>
      <c r="AX103" s="38"/>
      <c r="AY103" s="37"/>
    </row>
    <row r="104" spans="1:51" s="70" customFormat="1" ht="30" customHeight="1" x14ac:dyDescent="0.35">
      <c r="A104" s="58">
        <v>102</v>
      </c>
      <c r="B104" s="59">
        <v>41474</v>
      </c>
      <c r="C104" s="57" t="s">
        <v>32</v>
      </c>
      <c r="D104" s="60" t="s">
        <v>2076</v>
      </c>
      <c r="E104" s="57" t="s">
        <v>41</v>
      </c>
      <c r="F104" s="57" t="s">
        <v>905</v>
      </c>
      <c r="G104" s="61" t="s">
        <v>1956</v>
      </c>
      <c r="H104" s="39" t="s">
        <v>52</v>
      </c>
      <c r="I104" s="60" t="s">
        <v>671</v>
      </c>
      <c r="J104" s="36" t="s">
        <v>37</v>
      </c>
      <c r="K104" s="36" t="s">
        <v>2300</v>
      </c>
      <c r="L104" s="40" t="s">
        <v>1252</v>
      </c>
      <c r="M104" s="62" t="s">
        <v>1061</v>
      </c>
      <c r="N104" s="57"/>
      <c r="O104" s="57"/>
      <c r="P104" s="61"/>
      <c r="Q104" s="39" t="s">
        <v>905</v>
      </c>
      <c r="R104" s="60" t="s">
        <v>2048</v>
      </c>
      <c r="S104" s="60" t="s">
        <v>2064</v>
      </c>
      <c r="T104" s="60" t="s">
        <v>2062</v>
      </c>
      <c r="U104" s="36" t="s">
        <v>1743</v>
      </c>
      <c r="V104" s="63" t="s">
        <v>2099</v>
      </c>
      <c r="W104" s="62" t="s">
        <v>960</v>
      </c>
      <c r="X104" s="57" t="s">
        <v>960</v>
      </c>
      <c r="Y104" s="57" t="s">
        <v>46</v>
      </c>
      <c r="Z104" s="57" t="s">
        <v>46</v>
      </c>
      <c r="AA104" s="57" t="s">
        <v>2785</v>
      </c>
      <c r="AB104" s="57" t="s">
        <v>2785</v>
      </c>
      <c r="AC104" s="60" t="s">
        <v>2082</v>
      </c>
      <c r="AD104" s="57" t="s">
        <v>985</v>
      </c>
      <c r="AE104" s="64" t="s">
        <v>2092</v>
      </c>
      <c r="AF104" s="39" t="s">
        <v>1958</v>
      </c>
      <c r="AG104" s="40"/>
      <c r="AH104" s="62" t="s">
        <v>48</v>
      </c>
      <c r="AI104" s="57" t="s">
        <v>48</v>
      </c>
      <c r="AJ104" s="61" t="s">
        <v>2198</v>
      </c>
      <c r="AK104" s="39"/>
      <c r="AL104" s="36"/>
      <c r="AM104" s="40"/>
      <c r="AN104" s="65"/>
      <c r="AO104" s="66" t="s">
        <v>2094</v>
      </c>
      <c r="AP104" s="39" t="s">
        <v>1779</v>
      </c>
      <c r="AQ104" s="36"/>
      <c r="AR104" s="36"/>
      <c r="AS104" s="36"/>
      <c r="AT104" s="36"/>
      <c r="AU104" s="36"/>
      <c r="AV104" s="36"/>
      <c r="AW104" s="40"/>
      <c r="AX104" s="38"/>
      <c r="AY104" s="37"/>
    </row>
    <row r="105" spans="1:51" s="70" customFormat="1" ht="30" customHeight="1" x14ac:dyDescent="0.35">
      <c r="A105" s="58">
        <v>103</v>
      </c>
      <c r="B105" s="59">
        <v>41474</v>
      </c>
      <c r="C105" s="57" t="s">
        <v>32</v>
      </c>
      <c r="D105" s="60" t="s">
        <v>2076</v>
      </c>
      <c r="E105" s="57" t="s">
        <v>45</v>
      </c>
      <c r="F105" s="57" t="s">
        <v>196</v>
      </c>
      <c r="G105" s="61" t="s">
        <v>1956</v>
      </c>
      <c r="H105" s="39" t="s">
        <v>52</v>
      </c>
      <c r="I105" s="60" t="s">
        <v>671</v>
      </c>
      <c r="J105" s="36" t="s">
        <v>37</v>
      </c>
      <c r="K105" s="36" t="s">
        <v>2301</v>
      </c>
      <c r="L105" s="40" t="s">
        <v>1168</v>
      </c>
      <c r="M105" s="62" t="s">
        <v>1061</v>
      </c>
      <c r="N105" s="57"/>
      <c r="O105" s="57"/>
      <c r="P105" s="61"/>
      <c r="Q105" s="39" t="s">
        <v>769</v>
      </c>
      <c r="R105" s="60" t="s">
        <v>2048</v>
      </c>
      <c r="S105" s="60" t="s">
        <v>2065</v>
      </c>
      <c r="T105" s="60" t="s">
        <v>2062</v>
      </c>
      <c r="U105" s="36" t="s">
        <v>77</v>
      </c>
      <c r="V105" s="63" t="s">
        <v>2080</v>
      </c>
      <c r="W105" s="62" t="s">
        <v>960</v>
      </c>
      <c r="X105" s="57" t="s">
        <v>960</v>
      </c>
      <c r="Y105" s="57" t="s">
        <v>46</v>
      </c>
      <c r="Z105" s="57" t="s">
        <v>46</v>
      </c>
      <c r="AA105" s="57" t="s">
        <v>2785</v>
      </c>
      <c r="AB105" s="57" t="s">
        <v>2785</v>
      </c>
      <c r="AC105" s="60" t="s">
        <v>2088</v>
      </c>
      <c r="AD105" s="57" t="s">
        <v>985</v>
      </c>
      <c r="AE105" s="64" t="s">
        <v>2092</v>
      </c>
      <c r="AF105" s="39"/>
      <c r="AG105" s="40"/>
      <c r="AH105" s="62" t="s">
        <v>48</v>
      </c>
      <c r="AI105" s="57" t="s">
        <v>48</v>
      </c>
      <c r="AJ105" s="61" t="s">
        <v>2198</v>
      </c>
      <c r="AK105" s="39"/>
      <c r="AL105" s="36"/>
      <c r="AM105" s="40"/>
      <c r="AN105" s="65"/>
      <c r="AO105" s="66" t="s">
        <v>2093</v>
      </c>
      <c r="AP105" s="39" t="s">
        <v>38</v>
      </c>
      <c r="AQ105" s="36"/>
      <c r="AR105" s="36"/>
      <c r="AS105" s="36"/>
      <c r="AT105" s="36"/>
      <c r="AU105" s="36"/>
      <c r="AV105" s="36"/>
      <c r="AW105" s="40"/>
      <c r="AX105" s="38"/>
      <c r="AY105" s="37"/>
    </row>
    <row r="106" spans="1:51" s="70" customFormat="1" ht="30" customHeight="1" x14ac:dyDescent="0.35">
      <c r="A106" s="58">
        <v>104</v>
      </c>
      <c r="B106" s="59">
        <v>41474</v>
      </c>
      <c r="C106" s="57" t="s">
        <v>32</v>
      </c>
      <c r="D106" s="60" t="s">
        <v>2076</v>
      </c>
      <c r="E106" s="57" t="s">
        <v>133</v>
      </c>
      <c r="F106" s="57" t="s">
        <v>197</v>
      </c>
      <c r="G106" s="61" t="s">
        <v>1956</v>
      </c>
      <c r="H106" s="39" t="s">
        <v>52</v>
      </c>
      <c r="I106" s="60" t="s">
        <v>671</v>
      </c>
      <c r="J106" s="36" t="s">
        <v>37</v>
      </c>
      <c r="K106" s="36" t="s">
        <v>2302</v>
      </c>
      <c r="L106" s="40" t="s">
        <v>766</v>
      </c>
      <c r="M106" s="62" t="s">
        <v>1061</v>
      </c>
      <c r="N106" s="57"/>
      <c r="O106" s="57"/>
      <c r="P106" s="61"/>
      <c r="Q106" s="39" t="s">
        <v>795</v>
      </c>
      <c r="R106" s="60" t="s">
        <v>2048</v>
      </c>
      <c r="S106" s="60" t="s">
        <v>2065</v>
      </c>
      <c r="T106" s="60" t="s">
        <v>2062</v>
      </c>
      <c r="U106" s="36" t="s">
        <v>77</v>
      </c>
      <c r="V106" s="63" t="s">
        <v>2080</v>
      </c>
      <c r="W106" s="62" t="s">
        <v>960</v>
      </c>
      <c r="X106" s="57" t="s">
        <v>960</v>
      </c>
      <c r="Y106" s="57" t="s">
        <v>46</v>
      </c>
      <c r="Z106" s="57" t="s">
        <v>46</v>
      </c>
      <c r="AA106" s="57" t="s">
        <v>2785</v>
      </c>
      <c r="AB106" s="57" t="s">
        <v>2785</v>
      </c>
      <c r="AC106" s="60" t="s">
        <v>2082</v>
      </c>
      <c r="AD106" s="57" t="s">
        <v>985</v>
      </c>
      <c r="AE106" s="64" t="s">
        <v>2092</v>
      </c>
      <c r="AF106" s="39" t="s">
        <v>1958</v>
      </c>
      <c r="AG106" s="40"/>
      <c r="AH106" s="62" t="s">
        <v>48</v>
      </c>
      <c r="AI106" s="57" t="s">
        <v>48</v>
      </c>
      <c r="AJ106" s="61" t="s">
        <v>2198</v>
      </c>
      <c r="AK106" s="39"/>
      <c r="AL106" s="36"/>
      <c r="AM106" s="40"/>
      <c r="AN106" s="65"/>
      <c r="AO106" s="66" t="s">
        <v>2094</v>
      </c>
      <c r="AP106" s="39" t="s">
        <v>1779</v>
      </c>
      <c r="AQ106" s="36" t="s">
        <v>1844</v>
      </c>
      <c r="AR106" s="36"/>
      <c r="AS106" s="36"/>
      <c r="AT106" s="36"/>
      <c r="AU106" s="36"/>
      <c r="AV106" s="36"/>
      <c r="AW106" s="40"/>
      <c r="AX106" s="38"/>
      <c r="AY106" s="37"/>
    </row>
    <row r="107" spans="1:51" s="70" customFormat="1" ht="30" customHeight="1" x14ac:dyDescent="0.35">
      <c r="A107" s="58">
        <v>105</v>
      </c>
      <c r="B107" s="59">
        <v>41475</v>
      </c>
      <c r="C107" s="57" t="s">
        <v>85</v>
      </c>
      <c r="D107" s="60" t="s">
        <v>2075</v>
      </c>
      <c r="E107" s="57" t="s">
        <v>99</v>
      </c>
      <c r="F107" s="57" t="s">
        <v>906</v>
      </c>
      <c r="G107" s="61" t="s">
        <v>1956</v>
      </c>
      <c r="H107" s="39" t="s">
        <v>52</v>
      </c>
      <c r="I107" s="60" t="s">
        <v>941</v>
      </c>
      <c r="J107" s="36" t="s">
        <v>69</v>
      </c>
      <c r="K107" s="36" t="s">
        <v>2303</v>
      </c>
      <c r="L107" s="40" t="s">
        <v>1139</v>
      </c>
      <c r="M107" s="62" t="s">
        <v>94</v>
      </c>
      <c r="N107" s="57"/>
      <c r="O107" s="57"/>
      <c r="P107" s="61"/>
      <c r="Q107" s="39" t="s">
        <v>906</v>
      </c>
      <c r="R107" s="60" t="s">
        <v>2048</v>
      </c>
      <c r="S107" s="60" t="s">
        <v>2064</v>
      </c>
      <c r="T107" s="60" t="s">
        <v>2062</v>
      </c>
      <c r="U107" s="36" t="s">
        <v>95</v>
      </c>
      <c r="V107" s="63" t="s">
        <v>2079</v>
      </c>
      <c r="W107" s="62" t="s">
        <v>960</v>
      </c>
      <c r="X107" s="57" t="s">
        <v>960</v>
      </c>
      <c r="Y107" s="57" t="s">
        <v>46</v>
      </c>
      <c r="Z107" s="57" t="s">
        <v>46</v>
      </c>
      <c r="AA107" s="57" t="s">
        <v>2785</v>
      </c>
      <c r="AB107" s="57" t="s">
        <v>2785</v>
      </c>
      <c r="AC107" s="60" t="s">
        <v>2088</v>
      </c>
      <c r="AD107" s="57" t="s">
        <v>198</v>
      </c>
      <c r="AE107" s="64" t="s">
        <v>2091</v>
      </c>
      <c r="AF107" s="39"/>
      <c r="AG107" s="40"/>
      <c r="AH107" s="62" t="s">
        <v>48</v>
      </c>
      <c r="AI107" s="57" t="s">
        <v>48</v>
      </c>
      <c r="AJ107" s="61" t="s">
        <v>2198</v>
      </c>
      <c r="AK107" s="39"/>
      <c r="AL107" s="36"/>
      <c r="AM107" s="40"/>
      <c r="AN107" s="65"/>
      <c r="AO107" s="66" t="s">
        <v>2094</v>
      </c>
      <c r="AP107" s="39" t="s">
        <v>38</v>
      </c>
      <c r="AQ107" s="36" t="s">
        <v>1876</v>
      </c>
      <c r="AR107" s="36" t="s">
        <v>1844</v>
      </c>
      <c r="AS107" s="36"/>
      <c r="AT107" s="36"/>
      <c r="AU107" s="36"/>
      <c r="AV107" s="36"/>
      <c r="AW107" s="40"/>
      <c r="AX107" s="38"/>
      <c r="AY107" s="37"/>
    </row>
    <row r="108" spans="1:51" s="70" customFormat="1" ht="30" customHeight="1" x14ac:dyDescent="0.35">
      <c r="A108" s="58">
        <v>106</v>
      </c>
      <c r="B108" s="59">
        <v>41475</v>
      </c>
      <c r="C108" s="57" t="s">
        <v>32</v>
      </c>
      <c r="D108" s="60" t="s">
        <v>2076</v>
      </c>
      <c r="E108" s="57" t="s">
        <v>115</v>
      </c>
      <c r="F108" s="57" t="s">
        <v>81</v>
      </c>
      <c r="G108" s="61" t="s">
        <v>1956</v>
      </c>
      <c r="H108" s="39" t="s">
        <v>52</v>
      </c>
      <c r="I108" s="60" t="s">
        <v>671</v>
      </c>
      <c r="J108" s="36" t="s">
        <v>37</v>
      </c>
      <c r="K108" s="36" t="s">
        <v>2304</v>
      </c>
      <c r="L108" s="40" t="s">
        <v>1153</v>
      </c>
      <c r="M108" s="62" t="s">
        <v>1061</v>
      </c>
      <c r="N108" s="57"/>
      <c r="O108" s="57"/>
      <c r="P108" s="61"/>
      <c r="Q108" s="39" t="s">
        <v>732</v>
      </c>
      <c r="R108" s="60" t="s">
        <v>2048</v>
      </c>
      <c r="S108" s="60" t="s">
        <v>2065</v>
      </c>
      <c r="T108" s="60" t="s">
        <v>2062</v>
      </c>
      <c r="U108" s="36" t="s">
        <v>1745</v>
      </c>
      <c r="V108" s="63" t="s">
        <v>2099</v>
      </c>
      <c r="W108" s="62" t="s">
        <v>960</v>
      </c>
      <c r="X108" s="57" t="s">
        <v>960</v>
      </c>
      <c r="Y108" s="57" t="s">
        <v>46</v>
      </c>
      <c r="Z108" s="57" t="s">
        <v>46</v>
      </c>
      <c r="AA108" s="57" t="s">
        <v>2785</v>
      </c>
      <c r="AB108" s="57" t="s">
        <v>2785</v>
      </c>
      <c r="AC108" s="60" t="s">
        <v>2088</v>
      </c>
      <c r="AD108" s="57" t="s">
        <v>985</v>
      </c>
      <c r="AE108" s="64" t="s">
        <v>2092</v>
      </c>
      <c r="AF108" s="39"/>
      <c r="AG108" s="40"/>
      <c r="AH108" s="62" t="s">
        <v>48</v>
      </c>
      <c r="AI108" s="57" t="s">
        <v>48</v>
      </c>
      <c r="AJ108" s="61" t="s">
        <v>2198</v>
      </c>
      <c r="AK108" s="39"/>
      <c r="AL108" s="36"/>
      <c r="AM108" s="40"/>
      <c r="AN108" s="65"/>
      <c r="AO108" s="66" t="s">
        <v>2094</v>
      </c>
      <c r="AP108" s="39" t="s">
        <v>38</v>
      </c>
      <c r="AQ108" s="36" t="s">
        <v>1779</v>
      </c>
      <c r="AR108" s="36" t="s">
        <v>1844</v>
      </c>
      <c r="AS108" s="36"/>
      <c r="AT108" s="36"/>
      <c r="AU108" s="36"/>
      <c r="AV108" s="36"/>
      <c r="AW108" s="40"/>
      <c r="AX108" s="38"/>
      <c r="AY108" s="37"/>
    </row>
    <row r="109" spans="1:51" s="70" customFormat="1" ht="30" customHeight="1" x14ac:dyDescent="0.35">
      <c r="A109" s="58">
        <v>107</v>
      </c>
      <c r="B109" s="59">
        <v>41475</v>
      </c>
      <c r="C109" s="57" t="s">
        <v>32</v>
      </c>
      <c r="D109" s="60" t="s">
        <v>2076</v>
      </c>
      <c r="E109" s="57" t="s">
        <v>115</v>
      </c>
      <c r="F109" s="57" t="s">
        <v>903</v>
      </c>
      <c r="G109" s="61" t="s">
        <v>1956</v>
      </c>
      <c r="H109" s="39" t="s">
        <v>52</v>
      </c>
      <c r="I109" s="60" t="s">
        <v>671</v>
      </c>
      <c r="J109" s="36" t="s">
        <v>37</v>
      </c>
      <c r="K109" s="36" t="s">
        <v>2305</v>
      </c>
      <c r="L109" s="40" t="s">
        <v>1300</v>
      </c>
      <c r="M109" s="62" t="s">
        <v>1061</v>
      </c>
      <c r="N109" s="57"/>
      <c r="O109" s="57"/>
      <c r="P109" s="61"/>
      <c r="Q109" s="39" t="s">
        <v>903</v>
      </c>
      <c r="R109" s="60" t="s">
        <v>2048</v>
      </c>
      <c r="S109" s="60" t="s">
        <v>2064</v>
      </c>
      <c r="T109" s="60" t="s">
        <v>2062</v>
      </c>
      <c r="U109" s="36" t="s">
        <v>1741</v>
      </c>
      <c r="V109" s="63" t="s">
        <v>2099</v>
      </c>
      <c r="W109" s="62" t="s">
        <v>960</v>
      </c>
      <c r="X109" s="57" t="s">
        <v>960</v>
      </c>
      <c r="Y109" s="57" t="s">
        <v>46</v>
      </c>
      <c r="Z109" s="57" t="s">
        <v>46</v>
      </c>
      <c r="AA109" s="57" t="s">
        <v>2785</v>
      </c>
      <c r="AB109" s="57" t="s">
        <v>2785</v>
      </c>
      <c r="AC109" s="60" t="s">
        <v>2082</v>
      </c>
      <c r="AD109" s="57" t="s">
        <v>985</v>
      </c>
      <c r="AE109" s="64" t="s">
        <v>2092</v>
      </c>
      <c r="AF109" s="39"/>
      <c r="AG109" s="40"/>
      <c r="AH109" s="62" t="s">
        <v>48</v>
      </c>
      <c r="AI109" s="57" t="s">
        <v>48</v>
      </c>
      <c r="AJ109" s="61" t="s">
        <v>2198</v>
      </c>
      <c r="AK109" s="39"/>
      <c r="AL109" s="36"/>
      <c r="AM109" s="40"/>
      <c r="AN109" s="65"/>
      <c r="AO109" s="66" t="s">
        <v>2094</v>
      </c>
      <c r="AP109" s="39" t="s">
        <v>1844</v>
      </c>
      <c r="AQ109" s="36"/>
      <c r="AR109" s="36"/>
      <c r="AS109" s="36"/>
      <c r="AT109" s="36"/>
      <c r="AU109" s="36"/>
      <c r="AV109" s="36"/>
      <c r="AW109" s="40"/>
      <c r="AX109" s="38"/>
      <c r="AY109" s="37"/>
    </row>
    <row r="110" spans="1:51" s="70" customFormat="1" ht="30" customHeight="1" x14ac:dyDescent="0.35">
      <c r="A110" s="58">
        <v>108</v>
      </c>
      <c r="B110" s="59">
        <v>41475</v>
      </c>
      <c r="C110" s="57" t="s">
        <v>32</v>
      </c>
      <c r="D110" s="60" t="s">
        <v>2076</v>
      </c>
      <c r="E110" s="57" t="s">
        <v>115</v>
      </c>
      <c r="F110" s="57" t="s">
        <v>583</v>
      </c>
      <c r="G110" s="61" t="s">
        <v>1956</v>
      </c>
      <c r="H110" s="39" t="s">
        <v>52</v>
      </c>
      <c r="I110" s="60" t="s">
        <v>671</v>
      </c>
      <c r="J110" s="36" t="s">
        <v>37</v>
      </c>
      <c r="K110" s="36" t="s">
        <v>2306</v>
      </c>
      <c r="L110" s="40" t="s">
        <v>1301</v>
      </c>
      <c r="M110" s="62" t="s">
        <v>1061</v>
      </c>
      <c r="N110" s="57"/>
      <c r="O110" s="57"/>
      <c r="P110" s="61"/>
      <c r="Q110" s="39" t="s">
        <v>1493</v>
      </c>
      <c r="R110" s="60" t="s">
        <v>2055</v>
      </c>
      <c r="S110" s="60" t="s">
        <v>2070</v>
      </c>
      <c r="T110" s="60" t="s">
        <v>2062</v>
      </c>
      <c r="U110" s="36" t="s">
        <v>1741</v>
      </c>
      <c r="V110" s="63" t="s">
        <v>2099</v>
      </c>
      <c r="W110" s="62" t="s">
        <v>960</v>
      </c>
      <c r="X110" s="57" t="s">
        <v>960</v>
      </c>
      <c r="Y110" s="57" t="s">
        <v>46</v>
      </c>
      <c r="Z110" s="57" t="s">
        <v>46</v>
      </c>
      <c r="AA110" s="57" t="s">
        <v>2785</v>
      </c>
      <c r="AB110" s="57" t="s">
        <v>2785</v>
      </c>
      <c r="AC110" s="60" t="s">
        <v>2082</v>
      </c>
      <c r="AD110" s="57" t="s">
        <v>985</v>
      </c>
      <c r="AE110" s="64" t="s">
        <v>2092</v>
      </c>
      <c r="AF110" s="39"/>
      <c r="AG110" s="40"/>
      <c r="AH110" s="62" t="s">
        <v>48</v>
      </c>
      <c r="AI110" s="57" t="s">
        <v>48</v>
      </c>
      <c r="AJ110" s="61" t="s">
        <v>2198</v>
      </c>
      <c r="AK110" s="39"/>
      <c r="AL110" s="36"/>
      <c r="AM110" s="40"/>
      <c r="AN110" s="65"/>
      <c r="AO110" s="66" t="s">
        <v>2094</v>
      </c>
      <c r="AP110" s="39" t="s">
        <v>1844</v>
      </c>
      <c r="AQ110" s="36"/>
      <c r="AR110" s="36"/>
      <c r="AS110" s="36"/>
      <c r="AT110" s="36"/>
      <c r="AU110" s="36"/>
      <c r="AV110" s="36"/>
      <c r="AW110" s="40"/>
      <c r="AX110" s="38"/>
      <c r="AY110" s="37"/>
    </row>
    <row r="111" spans="1:51" s="70" customFormat="1" ht="30" customHeight="1" x14ac:dyDescent="0.35">
      <c r="A111" s="58">
        <v>109</v>
      </c>
      <c r="B111" s="59">
        <v>41475</v>
      </c>
      <c r="C111" s="57" t="s">
        <v>32</v>
      </c>
      <c r="D111" s="60" t="s">
        <v>2076</v>
      </c>
      <c r="E111" s="57" t="s">
        <v>115</v>
      </c>
      <c r="F111" s="57" t="s">
        <v>584</v>
      </c>
      <c r="G111" s="61" t="s">
        <v>1956</v>
      </c>
      <c r="H111" s="39" t="s">
        <v>52</v>
      </c>
      <c r="I111" s="60" t="s">
        <v>671</v>
      </c>
      <c r="J111" s="36" t="s">
        <v>37</v>
      </c>
      <c r="K111" s="36" t="s">
        <v>2307</v>
      </c>
      <c r="L111" s="40" t="s">
        <v>1302</v>
      </c>
      <c r="M111" s="62" t="s">
        <v>1061</v>
      </c>
      <c r="N111" s="57"/>
      <c r="O111" s="57"/>
      <c r="P111" s="61"/>
      <c r="Q111" s="39" t="s">
        <v>1492</v>
      </c>
      <c r="R111" s="60" t="s">
        <v>2055</v>
      </c>
      <c r="S111" s="60" t="s">
        <v>2070</v>
      </c>
      <c r="T111" s="60" t="s">
        <v>2062</v>
      </c>
      <c r="U111" s="36" t="s">
        <v>1741</v>
      </c>
      <c r="V111" s="63" t="s">
        <v>2099</v>
      </c>
      <c r="W111" s="62" t="s">
        <v>960</v>
      </c>
      <c r="X111" s="57" t="s">
        <v>960</v>
      </c>
      <c r="Y111" s="57" t="s">
        <v>46</v>
      </c>
      <c r="Z111" s="57" t="s">
        <v>46</v>
      </c>
      <c r="AA111" s="57" t="s">
        <v>2785</v>
      </c>
      <c r="AB111" s="57" t="s">
        <v>2785</v>
      </c>
      <c r="AC111" s="60" t="s">
        <v>2082</v>
      </c>
      <c r="AD111" s="57" t="s">
        <v>985</v>
      </c>
      <c r="AE111" s="64" t="s">
        <v>2092</v>
      </c>
      <c r="AF111" s="39"/>
      <c r="AG111" s="40"/>
      <c r="AH111" s="62" t="s">
        <v>48</v>
      </c>
      <c r="AI111" s="57" t="s">
        <v>48</v>
      </c>
      <c r="AJ111" s="61" t="s">
        <v>2198</v>
      </c>
      <c r="AK111" s="39"/>
      <c r="AL111" s="36"/>
      <c r="AM111" s="40"/>
      <c r="AN111" s="65"/>
      <c r="AO111" s="66" t="s">
        <v>2094</v>
      </c>
      <c r="AP111" s="39" t="s">
        <v>1844</v>
      </c>
      <c r="AQ111" s="36"/>
      <c r="AR111" s="36"/>
      <c r="AS111" s="36"/>
      <c r="AT111" s="36"/>
      <c r="AU111" s="36"/>
      <c r="AV111" s="36"/>
      <c r="AW111" s="40"/>
      <c r="AX111" s="38"/>
      <c r="AY111" s="37"/>
    </row>
    <row r="112" spans="1:51" s="70" customFormat="1" ht="30" customHeight="1" x14ac:dyDescent="0.35">
      <c r="A112" s="58">
        <v>110</v>
      </c>
      <c r="B112" s="59">
        <v>41475</v>
      </c>
      <c r="C112" s="57" t="s">
        <v>32</v>
      </c>
      <c r="D112" s="60" t="s">
        <v>2076</v>
      </c>
      <c r="E112" s="57" t="s">
        <v>115</v>
      </c>
      <c r="F112" s="57" t="s">
        <v>586</v>
      </c>
      <c r="G112" s="61" t="s">
        <v>1956</v>
      </c>
      <c r="H112" s="39" t="s">
        <v>52</v>
      </c>
      <c r="I112" s="60" t="s">
        <v>671</v>
      </c>
      <c r="J112" s="36" t="s">
        <v>37</v>
      </c>
      <c r="K112" s="36" t="s">
        <v>2308</v>
      </c>
      <c r="L112" s="40" t="s">
        <v>1303</v>
      </c>
      <c r="M112" s="62" t="s">
        <v>1061</v>
      </c>
      <c r="N112" s="57"/>
      <c r="O112" s="57"/>
      <c r="P112" s="61"/>
      <c r="Q112" s="39" t="s">
        <v>1491</v>
      </c>
      <c r="R112" s="60" t="s">
        <v>2055</v>
      </c>
      <c r="S112" s="60" t="s">
        <v>2070</v>
      </c>
      <c r="T112" s="60" t="s">
        <v>2062</v>
      </c>
      <c r="U112" s="36" t="s">
        <v>1741</v>
      </c>
      <c r="V112" s="63" t="s">
        <v>2099</v>
      </c>
      <c r="W112" s="62" t="s">
        <v>960</v>
      </c>
      <c r="X112" s="57" t="s">
        <v>960</v>
      </c>
      <c r="Y112" s="57" t="s">
        <v>46</v>
      </c>
      <c r="Z112" s="57" t="s">
        <v>46</v>
      </c>
      <c r="AA112" s="57" t="s">
        <v>2785</v>
      </c>
      <c r="AB112" s="57" t="s">
        <v>2785</v>
      </c>
      <c r="AC112" s="60" t="s">
        <v>2082</v>
      </c>
      <c r="AD112" s="57" t="s">
        <v>985</v>
      </c>
      <c r="AE112" s="64" t="s">
        <v>2092</v>
      </c>
      <c r="AF112" s="39"/>
      <c r="AG112" s="40"/>
      <c r="AH112" s="62" t="s">
        <v>48</v>
      </c>
      <c r="AI112" s="57" t="s">
        <v>48</v>
      </c>
      <c r="AJ112" s="61" t="s">
        <v>2198</v>
      </c>
      <c r="AK112" s="39"/>
      <c r="AL112" s="36"/>
      <c r="AM112" s="40"/>
      <c r="AN112" s="65"/>
      <c r="AO112" s="66" t="s">
        <v>2094</v>
      </c>
      <c r="AP112" s="39" t="s">
        <v>1844</v>
      </c>
      <c r="AQ112" s="36"/>
      <c r="AR112" s="36"/>
      <c r="AS112" s="36"/>
      <c r="AT112" s="36"/>
      <c r="AU112" s="36"/>
      <c r="AV112" s="36"/>
      <c r="AW112" s="40"/>
      <c r="AX112" s="38"/>
      <c r="AY112" s="37"/>
    </row>
    <row r="113" spans="1:51" s="70" customFormat="1" ht="30" customHeight="1" x14ac:dyDescent="0.35">
      <c r="A113" s="58">
        <v>111</v>
      </c>
      <c r="B113" s="59">
        <v>41475</v>
      </c>
      <c r="C113" s="57" t="s">
        <v>32</v>
      </c>
      <c r="D113" s="60" t="s">
        <v>2076</v>
      </c>
      <c r="E113" s="57" t="s">
        <v>115</v>
      </c>
      <c r="F113" s="57" t="s">
        <v>585</v>
      </c>
      <c r="G113" s="61" t="s">
        <v>1956</v>
      </c>
      <c r="H113" s="39" t="s">
        <v>52</v>
      </c>
      <c r="I113" s="60" t="s">
        <v>671</v>
      </c>
      <c r="J113" s="36" t="s">
        <v>37</v>
      </c>
      <c r="K113" s="36" t="s">
        <v>2309</v>
      </c>
      <c r="L113" s="40" t="s">
        <v>1304</v>
      </c>
      <c r="M113" s="62" t="s">
        <v>1061</v>
      </c>
      <c r="N113" s="57"/>
      <c r="O113" s="57"/>
      <c r="P113" s="61"/>
      <c r="Q113" s="39" t="s">
        <v>1443</v>
      </c>
      <c r="R113" s="60" t="s">
        <v>2048</v>
      </c>
      <c r="S113" s="60" t="s">
        <v>2068</v>
      </c>
      <c r="T113" s="60" t="s">
        <v>2062</v>
      </c>
      <c r="U113" s="36" t="s">
        <v>1741</v>
      </c>
      <c r="V113" s="63" t="s">
        <v>2099</v>
      </c>
      <c r="W113" s="62" t="s">
        <v>960</v>
      </c>
      <c r="X113" s="57" t="s">
        <v>960</v>
      </c>
      <c r="Y113" s="57" t="s">
        <v>46</v>
      </c>
      <c r="Z113" s="57" t="s">
        <v>46</v>
      </c>
      <c r="AA113" s="57" t="s">
        <v>2785</v>
      </c>
      <c r="AB113" s="57" t="s">
        <v>2785</v>
      </c>
      <c r="AC113" s="60" t="s">
        <v>2082</v>
      </c>
      <c r="AD113" s="57" t="s">
        <v>985</v>
      </c>
      <c r="AE113" s="64" t="s">
        <v>2092</v>
      </c>
      <c r="AF113" s="39"/>
      <c r="AG113" s="40"/>
      <c r="AH113" s="62" t="s">
        <v>48</v>
      </c>
      <c r="AI113" s="57" t="s">
        <v>48</v>
      </c>
      <c r="AJ113" s="61" t="s">
        <v>2198</v>
      </c>
      <c r="AK113" s="39"/>
      <c r="AL113" s="36"/>
      <c r="AM113" s="40"/>
      <c r="AN113" s="65"/>
      <c r="AO113" s="66" t="s">
        <v>2094</v>
      </c>
      <c r="AP113" s="39" t="s">
        <v>1844</v>
      </c>
      <c r="AQ113" s="36"/>
      <c r="AR113" s="36"/>
      <c r="AS113" s="36"/>
      <c r="AT113" s="36"/>
      <c r="AU113" s="36"/>
      <c r="AV113" s="36"/>
      <c r="AW113" s="40"/>
      <c r="AX113" s="38"/>
      <c r="AY113" s="37"/>
    </row>
    <row r="114" spans="1:51" s="70" customFormat="1" ht="30" customHeight="1" x14ac:dyDescent="0.35">
      <c r="A114" s="58">
        <v>112</v>
      </c>
      <c r="B114" s="59">
        <v>41475</v>
      </c>
      <c r="C114" s="57" t="s">
        <v>32</v>
      </c>
      <c r="D114" s="60" t="s">
        <v>2076</v>
      </c>
      <c r="E114" s="57" t="s">
        <v>41</v>
      </c>
      <c r="F114" s="57" t="s">
        <v>1736</v>
      </c>
      <c r="G114" s="61" t="s">
        <v>1956</v>
      </c>
      <c r="H114" s="39" t="s">
        <v>52</v>
      </c>
      <c r="I114" s="60" t="s">
        <v>671</v>
      </c>
      <c r="J114" s="36" t="s">
        <v>37</v>
      </c>
      <c r="K114" s="36" t="s">
        <v>2310</v>
      </c>
      <c r="L114" s="40" t="s">
        <v>1263</v>
      </c>
      <c r="M114" s="62" t="s">
        <v>1061</v>
      </c>
      <c r="N114" s="57"/>
      <c r="O114" s="57"/>
      <c r="P114" s="61"/>
      <c r="Q114" s="39" t="s">
        <v>1624</v>
      </c>
      <c r="R114" s="60" t="s">
        <v>2048</v>
      </c>
      <c r="S114" s="60" t="s">
        <v>2064</v>
      </c>
      <c r="T114" s="60" t="s">
        <v>2062</v>
      </c>
      <c r="U114" s="36" t="s">
        <v>1741</v>
      </c>
      <c r="V114" s="63" t="s">
        <v>2099</v>
      </c>
      <c r="W114" s="62" t="s">
        <v>960</v>
      </c>
      <c r="X114" s="57" t="s">
        <v>960</v>
      </c>
      <c r="Y114" s="57" t="s">
        <v>46</v>
      </c>
      <c r="Z114" s="57" t="s">
        <v>46</v>
      </c>
      <c r="AA114" s="57" t="s">
        <v>2785</v>
      </c>
      <c r="AB114" s="57" t="s">
        <v>2785</v>
      </c>
      <c r="AC114" s="60" t="s">
        <v>2082</v>
      </c>
      <c r="AD114" s="57" t="s">
        <v>985</v>
      </c>
      <c r="AE114" s="64" t="s">
        <v>2092</v>
      </c>
      <c r="AF114" s="39"/>
      <c r="AG114" s="40"/>
      <c r="AH114" s="62" t="s">
        <v>48</v>
      </c>
      <c r="AI114" s="57" t="s">
        <v>48</v>
      </c>
      <c r="AJ114" s="61" t="s">
        <v>2198</v>
      </c>
      <c r="AK114" s="39"/>
      <c r="AL114" s="36"/>
      <c r="AM114" s="40"/>
      <c r="AN114" s="65"/>
      <c r="AO114" s="66" t="s">
        <v>2094</v>
      </c>
      <c r="AP114" s="39" t="s">
        <v>1844</v>
      </c>
      <c r="AQ114" s="36"/>
      <c r="AR114" s="36"/>
      <c r="AS114" s="36"/>
      <c r="AT114" s="36"/>
      <c r="AU114" s="36"/>
      <c r="AV114" s="36"/>
      <c r="AW114" s="40"/>
      <c r="AX114" s="38"/>
      <c r="AY114" s="37"/>
    </row>
    <row r="115" spans="1:51" s="70" customFormat="1" ht="30" customHeight="1" x14ac:dyDescent="0.35">
      <c r="A115" s="58">
        <v>113</v>
      </c>
      <c r="B115" s="59">
        <v>41475</v>
      </c>
      <c r="C115" s="57" t="s">
        <v>32</v>
      </c>
      <c r="D115" s="60" t="s">
        <v>2076</v>
      </c>
      <c r="E115" s="57" t="s">
        <v>45</v>
      </c>
      <c r="F115" s="57" t="s">
        <v>687</v>
      </c>
      <c r="G115" s="61" t="s">
        <v>1956</v>
      </c>
      <c r="H115" s="39" t="s">
        <v>52</v>
      </c>
      <c r="I115" s="60" t="s">
        <v>671</v>
      </c>
      <c r="J115" s="36" t="s">
        <v>37</v>
      </c>
      <c r="K115" s="36" t="s">
        <v>2311</v>
      </c>
      <c r="L115" s="40" t="s">
        <v>797</v>
      </c>
      <c r="M115" s="62" t="s">
        <v>1061</v>
      </c>
      <c r="N115" s="57"/>
      <c r="O115" s="57"/>
      <c r="P115" s="61"/>
      <c r="Q115" s="39" t="s">
        <v>796</v>
      </c>
      <c r="R115" s="60" t="s">
        <v>2048</v>
      </c>
      <c r="S115" s="60" t="s">
        <v>2065</v>
      </c>
      <c r="T115" s="60" t="s">
        <v>2062</v>
      </c>
      <c r="U115" s="36" t="s">
        <v>77</v>
      </c>
      <c r="V115" s="63" t="s">
        <v>2080</v>
      </c>
      <c r="W115" s="62" t="s">
        <v>960</v>
      </c>
      <c r="X115" s="57" t="s">
        <v>960</v>
      </c>
      <c r="Y115" s="57" t="s">
        <v>46</v>
      </c>
      <c r="Z115" s="57" t="s">
        <v>46</v>
      </c>
      <c r="AA115" s="57" t="s">
        <v>2785</v>
      </c>
      <c r="AB115" s="57" t="s">
        <v>2785</v>
      </c>
      <c r="AC115" s="60" t="s">
        <v>2088</v>
      </c>
      <c r="AD115" s="57" t="s">
        <v>985</v>
      </c>
      <c r="AE115" s="64" t="s">
        <v>2092</v>
      </c>
      <c r="AF115" s="39"/>
      <c r="AG115" s="40"/>
      <c r="AH115" s="62" t="s">
        <v>696</v>
      </c>
      <c r="AI115" s="57" t="s">
        <v>34</v>
      </c>
      <c r="AJ115" s="61" t="s">
        <v>77</v>
      </c>
      <c r="AK115" s="39"/>
      <c r="AL115" s="36"/>
      <c r="AM115" s="40"/>
      <c r="AN115" s="65"/>
      <c r="AO115" s="66" t="s">
        <v>2094</v>
      </c>
      <c r="AP115" s="39" t="s">
        <v>1844</v>
      </c>
      <c r="AQ115" s="36"/>
      <c r="AR115" s="36"/>
      <c r="AS115" s="36"/>
      <c r="AT115" s="36"/>
      <c r="AU115" s="36"/>
      <c r="AV115" s="36"/>
      <c r="AW115" s="40"/>
      <c r="AX115" s="38"/>
      <c r="AY115" s="37"/>
    </row>
    <row r="116" spans="1:51" s="70" customFormat="1" ht="30" customHeight="1" x14ac:dyDescent="0.35">
      <c r="A116" s="58">
        <v>114</v>
      </c>
      <c r="B116" s="59">
        <v>41476</v>
      </c>
      <c r="C116" s="57" t="s">
        <v>32</v>
      </c>
      <c r="D116" s="60" t="s">
        <v>2076</v>
      </c>
      <c r="E116" s="57" t="s">
        <v>33</v>
      </c>
      <c r="F116" s="57" t="s">
        <v>200</v>
      </c>
      <c r="G116" s="61" t="s">
        <v>1956</v>
      </c>
      <c r="H116" s="39" t="s">
        <v>52</v>
      </c>
      <c r="I116" s="60" t="s">
        <v>671</v>
      </c>
      <c r="J116" s="36" t="s">
        <v>37</v>
      </c>
      <c r="K116" s="36" t="s">
        <v>2312</v>
      </c>
      <c r="L116" s="40" t="s">
        <v>201</v>
      </c>
      <c r="M116" s="62" t="s">
        <v>1061</v>
      </c>
      <c r="N116" s="57"/>
      <c r="O116" s="57"/>
      <c r="P116" s="61"/>
      <c r="Q116" s="39" t="s">
        <v>694</v>
      </c>
      <c r="R116" s="60" t="s">
        <v>2048</v>
      </c>
      <c r="S116" s="60" t="s">
        <v>2065</v>
      </c>
      <c r="T116" s="60" t="s">
        <v>2062</v>
      </c>
      <c r="U116" s="36" t="s">
        <v>1743</v>
      </c>
      <c r="V116" s="63" t="s">
        <v>2099</v>
      </c>
      <c r="W116" s="62" t="s">
        <v>960</v>
      </c>
      <c r="X116" s="57" t="s">
        <v>960</v>
      </c>
      <c r="Y116" s="57" t="s">
        <v>46</v>
      </c>
      <c r="Z116" s="57" t="s">
        <v>46</v>
      </c>
      <c r="AA116" s="57">
        <v>3</v>
      </c>
      <c r="AB116" s="57" t="s">
        <v>1049</v>
      </c>
      <c r="AC116" s="60" t="s">
        <v>2089</v>
      </c>
      <c r="AD116" s="57" t="s">
        <v>985</v>
      </c>
      <c r="AE116" s="64" t="s">
        <v>2092</v>
      </c>
      <c r="AF116" s="39" t="s">
        <v>1958</v>
      </c>
      <c r="AG116" s="40"/>
      <c r="AH116" s="62" t="s">
        <v>696</v>
      </c>
      <c r="AI116" s="57" t="s">
        <v>1963</v>
      </c>
      <c r="AJ116" s="61" t="s">
        <v>77</v>
      </c>
      <c r="AK116" s="39"/>
      <c r="AL116" s="36"/>
      <c r="AM116" s="40"/>
      <c r="AN116" s="65"/>
      <c r="AO116" s="66" t="s">
        <v>2094</v>
      </c>
      <c r="AP116" s="39" t="s">
        <v>1780</v>
      </c>
      <c r="AQ116" s="36" t="s">
        <v>1916</v>
      </c>
      <c r="AR116" s="36"/>
      <c r="AS116" s="36"/>
      <c r="AT116" s="36"/>
      <c r="AU116" s="36"/>
      <c r="AV116" s="36"/>
      <c r="AW116" s="40"/>
      <c r="AX116" s="38"/>
      <c r="AY116" s="37"/>
    </row>
    <row r="117" spans="1:51" s="70" customFormat="1" ht="30" customHeight="1" x14ac:dyDescent="0.35">
      <c r="A117" s="58">
        <v>115</v>
      </c>
      <c r="B117" s="59">
        <v>41476</v>
      </c>
      <c r="C117" s="57" t="s">
        <v>32</v>
      </c>
      <c r="D117" s="60" t="s">
        <v>2076</v>
      </c>
      <c r="E117" s="57" t="s">
        <v>45</v>
      </c>
      <c r="F117" s="57" t="s">
        <v>798</v>
      </c>
      <c r="G117" s="61" t="s">
        <v>1956</v>
      </c>
      <c r="H117" s="39" t="s">
        <v>52</v>
      </c>
      <c r="I117" s="60" t="s">
        <v>671</v>
      </c>
      <c r="J117" s="36" t="s">
        <v>37</v>
      </c>
      <c r="K117" s="36" t="s">
        <v>2313</v>
      </c>
      <c r="L117" s="40" t="s">
        <v>1169</v>
      </c>
      <c r="M117" s="62" t="s">
        <v>1061</v>
      </c>
      <c r="N117" s="57"/>
      <c r="O117" s="57"/>
      <c r="P117" s="61"/>
      <c r="Q117" s="39" t="s">
        <v>798</v>
      </c>
      <c r="R117" s="60" t="s">
        <v>2048</v>
      </c>
      <c r="S117" s="60" t="s">
        <v>2068</v>
      </c>
      <c r="T117" s="60" t="s">
        <v>2062</v>
      </c>
      <c r="U117" s="36" t="s">
        <v>1743</v>
      </c>
      <c r="V117" s="63" t="s">
        <v>2099</v>
      </c>
      <c r="W117" s="62" t="s">
        <v>960</v>
      </c>
      <c r="X117" s="57" t="s">
        <v>960</v>
      </c>
      <c r="Y117" s="57" t="s">
        <v>46</v>
      </c>
      <c r="Z117" s="57" t="s">
        <v>46</v>
      </c>
      <c r="AA117" s="57" t="s">
        <v>2785</v>
      </c>
      <c r="AB117" s="57" t="s">
        <v>2785</v>
      </c>
      <c r="AC117" s="60" t="s">
        <v>2082</v>
      </c>
      <c r="AD117" s="57" t="s">
        <v>985</v>
      </c>
      <c r="AE117" s="64" t="s">
        <v>2092</v>
      </c>
      <c r="AF117" s="39"/>
      <c r="AG117" s="40"/>
      <c r="AH117" s="62" t="s">
        <v>48</v>
      </c>
      <c r="AI117" s="57" t="s">
        <v>48</v>
      </c>
      <c r="AJ117" s="61" t="s">
        <v>2198</v>
      </c>
      <c r="AK117" s="39"/>
      <c r="AL117" s="36"/>
      <c r="AM117" s="40"/>
      <c r="AN117" s="65"/>
      <c r="AO117" s="66" t="s">
        <v>2094</v>
      </c>
      <c r="AP117" s="39" t="s">
        <v>38</v>
      </c>
      <c r="AQ117" s="36" t="s">
        <v>1916</v>
      </c>
      <c r="AR117" s="36"/>
      <c r="AS117" s="36"/>
      <c r="AT117" s="36"/>
      <c r="AU117" s="36"/>
      <c r="AV117" s="36"/>
      <c r="AW117" s="40"/>
      <c r="AX117" s="38"/>
      <c r="AY117" s="37"/>
    </row>
    <row r="118" spans="1:51" s="70" customFormat="1" ht="30" customHeight="1" x14ac:dyDescent="0.35">
      <c r="A118" s="58">
        <v>116</v>
      </c>
      <c r="B118" s="59">
        <v>41477</v>
      </c>
      <c r="C118" s="57" t="s">
        <v>32</v>
      </c>
      <c r="D118" s="60" t="s">
        <v>2076</v>
      </c>
      <c r="E118" s="57" t="s">
        <v>115</v>
      </c>
      <c r="F118" s="57" t="s">
        <v>203</v>
      </c>
      <c r="G118" s="61" t="s">
        <v>1956</v>
      </c>
      <c r="H118" s="39" t="s">
        <v>52</v>
      </c>
      <c r="I118" s="60" t="s">
        <v>671</v>
      </c>
      <c r="J118" s="36" t="s">
        <v>37</v>
      </c>
      <c r="K118" s="36" t="s">
        <v>2314</v>
      </c>
      <c r="L118" s="40" t="s">
        <v>1171</v>
      </c>
      <c r="M118" s="62" t="s">
        <v>1061</v>
      </c>
      <c r="N118" s="57"/>
      <c r="O118" s="57"/>
      <c r="P118" s="61"/>
      <c r="Q118" s="39" t="s">
        <v>1579</v>
      </c>
      <c r="R118" s="60" t="s">
        <v>2048</v>
      </c>
      <c r="S118" s="60" t="s">
        <v>2065</v>
      </c>
      <c r="T118" s="60" t="s">
        <v>2062</v>
      </c>
      <c r="U118" s="36" t="s">
        <v>77</v>
      </c>
      <c r="V118" s="63" t="s">
        <v>2080</v>
      </c>
      <c r="W118" s="62" t="s">
        <v>960</v>
      </c>
      <c r="X118" s="57" t="s">
        <v>960</v>
      </c>
      <c r="Y118" s="57" t="s">
        <v>46</v>
      </c>
      <c r="Z118" s="57" t="s">
        <v>46</v>
      </c>
      <c r="AA118" s="57" t="s">
        <v>2785</v>
      </c>
      <c r="AB118" s="57" t="s">
        <v>2785</v>
      </c>
      <c r="AC118" s="60" t="s">
        <v>2088</v>
      </c>
      <c r="AD118" s="57" t="s">
        <v>985</v>
      </c>
      <c r="AE118" s="64" t="s">
        <v>2092</v>
      </c>
      <c r="AF118" s="39"/>
      <c r="AG118" s="40"/>
      <c r="AH118" s="62" t="s">
        <v>48</v>
      </c>
      <c r="AI118" s="57" t="s">
        <v>48</v>
      </c>
      <c r="AJ118" s="61" t="s">
        <v>2198</v>
      </c>
      <c r="AK118" s="39"/>
      <c r="AL118" s="36"/>
      <c r="AM118" s="40"/>
      <c r="AN118" s="65"/>
      <c r="AO118" s="66" t="s">
        <v>2093</v>
      </c>
      <c r="AP118" s="39" t="s">
        <v>38</v>
      </c>
      <c r="AQ118" s="36"/>
      <c r="AR118" s="36"/>
      <c r="AS118" s="36"/>
      <c r="AT118" s="36"/>
      <c r="AU118" s="36"/>
      <c r="AV118" s="36"/>
      <c r="AW118" s="40"/>
      <c r="AX118" s="38"/>
      <c r="AY118" s="37"/>
    </row>
    <row r="119" spans="1:51" s="70" customFormat="1" ht="30" customHeight="1" x14ac:dyDescent="0.35">
      <c r="A119" s="58">
        <v>117</v>
      </c>
      <c r="B119" s="59">
        <v>41477</v>
      </c>
      <c r="C119" s="57" t="s">
        <v>32</v>
      </c>
      <c r="D119" s="60" t="s">
        <v>2076</v>
      </c>
      <c r="E119" s="57" t="s">
        <v>115</v>
      </c>
      <c r="F119" s="57" t="s">
        <v>204</v>
      </c>
      <c r="G119" s="61" t="s">
        <v>1956</v>
      </c>
      <c r="H119" s="39" t="s">
        <v>52</v>
      </c>
      <c r="I119" s="60" t="s">
        <v>671</v>
      </c>
      <c r="J119" s="36" t="s">
        <v>205</v>
      </c>
      <c r="K119" s="36" t="s">
        <v>2315</v>
      </c>
      <c r="L119" s="40" t="s">
        <v>206</v>
      </c>
      <c r="M119" s="62" t="s">
        <v>1061</v>
      </c>
      <c r="N119" s="57"/>
      <c r="O119" s="57"/>
      <c r="P119" s="61"/>
      <c r="Q119" s="39" t="s">
        <v>1709</v>
      </c>
      <c r="R119" s="60" t="s">
        <v>2048</v>
      </c>
      <c r="S119" s="60" t="s">
        <v>2067</v>
      </c>
      <c r="T119" s="60" t="s">
        <v>2062</v>
      </c>
      <c r="U119" s="36" t="s">
        <v>77</v>
      </c>
      <c r="V119" s="63" t="s">
        <v>2080</v>
      </c>
      <c r="W119" s="62">
        <v>1</v>
      </c>
      <c r="X119" s="57" t="s">
        <v>1082</v>
      </c>
      <c r="Y119" s="57" t="s">
        <v>46</v>
      </c>
      <c r="Z119" s="57" t="s">
        <v>46</v>
      </c>
      <c r="AA119" s="57" t="s">
        <v>2785</v>
      </c>
      <c r="AB119" s="57" t="s">
        <v>2785</v>
      </c>
      <c r="AC119" s="60" t="s">
        <v>2086</v>
      </c>
      <c r="AD119" s="57" t="s">
        <v>985</v>
      </c>
      <c r="AE119" s="64" t="s">
        <v>2092</v>
      </c>
      <c r="AF119" s="39" t="s">
        <v>1958</v>
      </c>
      <c r="AG119" s="40"/>
      <c r="AH119" s="62" t="s">
        <v>48</v>
      </c>
      <c r="AI119" s="57" t="s">
        <v>48</v>
      </c>
      <c r="AJ119" s="61" t="s">
        <v>2198</v>
      </c>
      <c r="AK119" s="39"/>
      <c r="AL119" s="36"/>
      <c r="AM119" s="40"/>
      <c r="AN119" s="65"/>
      <c r="AO119" s="66" t="s">
        <v>2094</v>
      </c>
      <c r="AP119" s="39" t="s">
        <v>1781</v>
      </c>
      <c r="AQ119" s="36"/>
      <c r="AR119" s="36"/>
      <c r="AS119" s="36"/>
      <c r="AT119" s="36"/>
      <c r="AU119" s="36"/>
      <c r="AV119" s="36"/>
      <c r="AW119" s="40"/>
      <c r="AX119" s="38"/>
      <c r="AY119" s="37"/>
    </row>
    <row r="120" spans="1:51" s="70" customFormat="1" ht="30" customHeight="1" x14ac:dyDescent="0.35">
      <c r="A120" s="58">
        <v>118</v>
      </c>
      <c r="B120" s="59">
        <v>41477</v>
      </c>
      <c r="C120" s="57" t="s">
        <v>32</v>
      </c>
      <c r="D120" s="60" t="s">
        <v>2076</v>
      </c>
      <c r="E120" s="57" t="s">
        <v>115</v>
      </c>
      <c r="F120" s="57" t="s">
        <v>903</v>
      </c>
      <c r="G120" s="61" t="s">
        <v>1956</v>
      </c>
      <c r="H120" s="39" t="s">
        <v>52</v>
      </c>
      <c r="I120" s="60" t="s">
        <v>671</v>
      </c>
      <c r="J120" s="36" t="s">
        <v>37</v>
      </c>
      <c r="K120" s="36" t="s">
        <v>2316</v>
      </c>
      <c r="L120" s="40" t="s">
        <v>211</v>
      </c>
      <c r="M120" s="62" t="s">
        <v>1061</v>
      </c>
      <c r="N120" s="57"/>
      <c r="O120" s="57"/>
      <c r="P120" s="61"/>
      <c r="Q120" s="39" t="s">
        <v>903</v>
      </c>
      <c r="R120" s="60" t="s">
        <v>2048</v>
      </c>
      <c r="S120" s="60" t="s">
        <v>2064</v>
      </c>
      <c r="T120" s="60" t="s">
        <v>2062</v>
      </c>
      <c r="U120" s="36" t="s">
        <v>77</v>
      </c>
      <c r="V120" s="63" t="s">
        <v>2080</v>
      </c>
      <c r="W120" s="62" t="s">
        <v>960</v>
      </c>
      <c r="X120" s="57" t="s">
        <v>960</v>
      </c>
      <c r="Y120" s="57" t="s">
        <v>46</v>
      </c>
      <c r="Z120" s="57" t="s">
        <v>46</v>
      </c>
      <c r="AA120" s="57" t="s">
        <v>2785</v>
      </c>
      <c r="AB120" s="57" t="s">
        <v>2785</v>
      </c>
      <c r="AC120" s="60" t="s">
        <v>2082</v>
      </c>
      <c r="AD120" s="57" t="s">
        <v>985</v>
      </c>
      <c r="AE120" s="64" t="s">
        <v>2092</v>
      </c>
      <c r="AF120" s="39" t="s">
        <v>1958</v>
      </c>
      <c r="AG120" s="40"/>
      <c r="AH120" s="62" t="s">
        <v>696</v>
      </c>
      <c r="AI120" s="57" t="s">
        <v>34</v>
      </c>
      <c r="AJ120" s="61" t="s">
        <v>77</v>
      </c>
      <c r="AK120" s="39"/>
      <c r="AL120" s="36"/>
      <c r="AM120" s="40"/>
      <c r="AN120" s="65"/>
      <c r="AO120" s="66" t="s">
        <v>2094</v>
      </c>
      <c r="AP120" s="39" t="s">
        <v>1781</v>
      </c>
      <c r="AQ120" s="36"/>
      <c r="AR120" s="36"/>
      <c r="AS120" s="36"/>
      <c r="AT120" s="36"/>
      <c r="AU120" s="36"/>
      <c r="AV120" s="36"/>
      <c r="AW120" s="40"/>
      <c r="AX120" s="38"/>
      <c r="AY120" s="37"/>
    </row>
    <row r="121" spans="1:51" s="70" customFormat="1" ht="30" customHeight="1" x14ac:dyDescent="0.35">
      <c r="A121" s="58">
        <v>119</v>
      </c>
      <c r="B121" s="59">
        <v>41477</v>
      </c>
      <c r="C121" s="57" t="s">
        <v>32</v>
      </c>
      <c r="D121" s="60" t="s">
        <v>2076</v>
      </c>
      <c r="E121" s="57" t="s">
        <v>115</v>
      </c>
      <c r="F121" s="57" t="s">
        <v>587</v>
      </c>
      <c r="G121" s="61" t="s">
        <v>1956</v>
      </c>
      <c r="H121" s="39" t="s">
        <v>52</v>
      </c>
      <c r="I121" s="60" t="s">
        <v>671</v>
      </c>
      <c r="J121" s="36" t="s">
        <v>205</v>
      </c>
      <c r="K121" s="36" t="s">
        <v>2317</v>
      </c>
      <c r="L121" s="40" t="s">
        <v>588</v>
      </c>
      <c r="M121" s="62" t="s">
        <v>1061</v>
      </c>
      <c r="N121" s="57"/>
      <c r="O121" s="57"/>
      <c r="P121" s="61"/>
      <c r="Q121" s="39" t="s">
        <v>1631</v>
      </c>
      <c r="R121" s="60" t="s">
        <v>2048</v>
      </c>
      <c r="S121" s="60" t="s">
        <v>2067</v>
      </c>
      <c r="T121" s="60" t="s">
        <v>2062</v>
      </c>
      <c r="U121" s="36" t="s">
        <v>77</v>
      </c>
      <c r="V121" s="63" t="s">
        <v>2080</v>
      </c>
      <c r="W121" s="62" t="s">
        <v>2786</v>
      </c>
      <c r="X121" s="57" t="s">
        <v>1020</v>
      </c>
      <c r="Y121" s="57" t="s">
        <v>46</v>
      </c>
      <c r="Z121" s="57" t="s">
        <v>46</v>
      </c>
      <c r="AA121" s="57" t="s">
        <v>2785</v>
      </c>
      <c r="AB121" s="57" t="s">
        <v>2785</v>
      </c>
      <c r="AC121" s="60" t="s">
        <v>2086</v>
      </c>
      <c r="AD121" s="57" t="s">
        <v>985</v>
      </c>
      <c r="AE121" s="64" t="s">
        <v>2092</v>
      </c>
      <c r="AF121" s="39" t="s">
        <v>1958</v>
      </c>
      <c r="AG121" s="40"/>
      <c r="AH121" s="62" t="s">
        <v>48</v>
      </c>
      <c r="AI121" s="57" t="s">
        <v>48</v>
      </c>
      <c r="AJ121" s="61" t="s">
        <v>2198</v>
      </c>
      <c r="AK121" s="39"/>
      <c r="AL121" s="36"/>
      <c r="AM121" s="40"/>
      <c r="AN121" s="65"/>
      <c r="AO121" s="66" t="s">
        <v>2094</v>
      </c>
      <c r="AP121" s="39" t="s">
        <v>1781</v>
      </c>
      <c r="AQ121" s="36" t="s">
        <v>1916</v>
      </c>
      <c r="AR121" s="36"/>
      <c r="AS121" s="36"/>
      <c r="AT121" s="36"/>
      <c r="AU121" s="36"/>
      <c r="AV121" s="36"/>
      <c r="AW121" s="40"/>
      <c r="AX121" s="38"/>
      <c r="AY121" s="37"/>
    </row>
    <row r="122" spans="1:51" s="70" customFormat="1" ht="30" customHeight="1" x14ac:dyDescent="0.35">
      <c r="A122" s="58">
        <v>120</v>
      </c>
      <c r="B122" s="59">
        <v>41477</v>
      </c>
      <c r="C122" s="57" t="s">
        <v>32</v>
      </c>
      <c r="D122" s="60" t="s">
        <v>2076</v>
      </c>
      <c r="E122" s="57" t="s">
        <v>115</v>
      </c>
      <c r="F122" s="57" t="s">
        <v>1612</v>
      </c>
      <c r="G122" s="61" t="s">
        <v>1956</v>
      </c>
      <c r="H122" s="39" t="s">
        <v>52</v>
      </c>
      <c r="I122" s="60" t="s">
        <v>671</v>
      </c>
      <c r="J122" s="36" t="s">
        <v>37</v>
      </c>
      <c r="K122" s="36" t="s">
        <v>2318</v>
      </c>
      <c r="L122" s="40" t="s">
        <v>1613</v>
      </c>
      <c r="M122" s="62" t="s">
        <v>1061</v>
      </c>
      <c r="N122" s="57"/>
      <c r="O122" s="57"/>
      <c r="P122" s="61"/>
      <c r="Q122" s="39" t="s">
        <v>1612</v>
      </c>
      <c r="R122" s="60" t="s">
        <v>2048</v>
      </c>
      <c r="S122" s="60" t="s">
        <v>2065</v>
      </c>
      <c r="T122" s="60" t="s">
        <v>2062</v>
      </c>
      <c r="U122" s="36" t="s">
        <v>77</v>
      </c>
      <c r="V122" s="63" t="s">
        <v>2080</v>
      </c>
      <c r="W122" s="62">
        <v>1</v>
      </c>
      <c r="X122" s="57" t="s">
        <v>1029</v>
      </c>
      <c r="Y122" s="57" t="s">
        <v>46</v>
      </c>
      <c r="Z122" s="57" t="s">
        <v>46</v>
      </c>
      <c r="AA122" s="57" t="s">
        <v>2785</v>
      </c>
      <c r="AB122" s="57" t="s">
        <v>2785</v>
      </c>
      <c r="AC122" s="60" t="s">
        <v>2086</v>
      </c>
      <c r="AD122" s="57" t="s">
        <v>985</v>
      </c>
      <c r="AE122" s="64" t="s">
        <v>2092</v>
      </c>
      <c r="AF122" s="39" t="s">
        <v>1958</v>
      </c>
      <c r="AG122" s="40"/>
      <c r="AH122" s="62" t="s">
        <v>48</v>
      </c>
      <c r="AI122" s="57" t="s">
        <v>48</v>
      </c>
      <c r="AJ122" s="61" t="s">
        <v>2198</v>
      </c>
      <c r="AK122" s="39"/>
      <c r="AL122" s="36"/>
      <c r="AM122" s="40"/>
      <c r="AN122" s="65"/>
      <c r="AO122" s="66" t="s">
        <v>2094</v>
      </c>
      <c r="AP122" s="39" t="s">
        <v>1781</v>
      </c>
      <c r="AQ122" s="36" t="s">
        <v>1916</v>
      </c>
      <c r="AR122" s="36"/>
      <c r="AS122" s="36"/>
      <c r="AT122" s="36"/>
      <c r="AU122" s="36"/>
      <c r="AV122" s="36"/>
      <c r="AW122" s="40"/>
      <c r="AX122" s="38"/>
      <c r="AY122" s="37"/>
    </row>
    <row r="123" spans="1:51" s="70" customFormat="1" ht="30" customHeight="1" x14ac:dyDescent="0.35">
      <c r="A123" s="58">
        <v>121</v>
      </c>
      <c r="B123" s="59">
        <v>41477</v>
      </c>
      <c r="C123" s="57" t="s">
        <v>32</v>
      </c>
      <c r="D123" s="60" t="s">
        <v>2076</v>
      </c>
      <c r="E123" s="57" t="s">
        <v>115</v>
      </c>
      <c r="F123" s="57" t="s">
        <v>732</v>
      </c>
      <c r="G123" s="61" t="s">
        <v>1956</v>
      </c>
      <c r="H123" s="39" t="s">
        <v>52</v>
      </c>
      <c r="I123" s="60" t="s">
        <v>671</v>
      </c>
      <c r="J123" s="36" t="s">
        <v>945</v>
      </c>
      <c r="K123" s="36" t="s">
        <v>2319</v>
      </c>
      <c r="L123" s="40" t="s">
        <v>1305</v>
      </c>
      <c r="M123" s="62" t="s">
        <v>1061</v>
      </c>
      <c r="N123" s="57"/>
      <c r="O123" s="57"/>
      <c r="P123" s="61"/>
      <c r="Q123" s="39" t="s">
        <v>732</v>
      </c>
      <c r="R123" s="60" t="s">
        <v>2048</v>
      </c>
      <c r="S123" s="60" t="s">
        <v>2065</v>
      </c>
      <c r="T123" s="60" t="s">
        <v>2062</v>
      </c>
      <c r="U123" s="36" t="s">
        <v>77</v>
      </c>
      <c r="V123" s="63" t="s">
        <v>2080</v>
      </c>
      <c r="W123" s="62" t="s">
        <v>960</v>
      </c>
      <c r="X123" s="57" t="s">
        <v>960</v>
      </c>
      <c r="Y123" s="57" t="s">
        <v>46</v>
      </c>
      <c r="Z123" s="57" t="s">
        <v>46</v>
      </c>
      <c r="AA123" s="57" t="s">
        <v>2785</v>
      </c>
      <c r="AB123" s="57" t="s">
        <v>2785</v>
      </c>
      <c r="AC123" s="60" t="s">
        <v>2082</v>
      </c>
      <c r="AD123" s="57" t="s">
        <v>985</v>
      </c>
      <c r="AE123" s="64" t="s">
        <v>2092</v>
      </c>
      <c r="AF123" s="39"/>
      <c r="AG123" s="40"/>
      <c r="AH123" s="62" t="s">
        <v>48</v>
      </c>
      <c r="AI123" s="57" t="s">
        <v>48</v>
      </c>
      <c r="AJ123" s="61" t="s">
        <v>2198</v>
      </c>
      <c r="AK123" s="39"/>
      <c r="AL123" s="36"/>
      <c r="AM123" s="40"/>
      <c r="AN123" s="65"/>
      <c r="AO123" s="66" t="s">
        <v>2094</v>
      </c>
      <c r="AP123" s="39" t="s">
        <v>1845</v>
      </c>
      <c r="AQ123" s="36"/>
      <c r="AR123" s="36"/>
      <c r="AS123" s="36"/>
      <c r="AT123" s="36"/>
      <c r="AU123" s="36"/>
      <c r="AV123" s="36"/>
      <c r="AW123" s="40"/>
      <c r="AX123" s="38"/>
      <c r="AY123" s="37"/>
    </row>
    <row r="124" spans="1:51" s="70" customFormat="1" ht="30" customHeight="1" x14ac:dyDescent="0.35">
      <c r="A124" s="58">
        <v>122</v>
      </c>
      <c r="B124" s="59">
        <v>41477</v>
      </c>
      <c r="C124" s="57" t="s">
        <v>32</v>
      </c>
      <c r="D124" s="60" t="s">
        <v>2076</v>
      </c>
      <c r="E124" s="57" t="s">
        <v>53</v>
      </c>
      <c r="F124" s="57" t="s">
        <v>192</v>
      </c>
      <c r="G124" s="61" t="s">
        <v>1956</v>
      </c>
      <c r="H124" s="39" t="s">
        <v>52</v>
      </c>
      <c r="I124" s="60" t="s">
        <v>671</v>
      </c>
      <c r="J124" s="36" t="s">
        <v>37</v>
      </c>
      <c r="K124" s="36" t="s">
        <v>2320</v>
      </c>
      <c r="L124" s="40" t="s">
        <v>212</v>
      </c>
      <c r="M124" s="62" t="s">
        <v>1061</v>
      </c>
      <c r="N124" s="57"/>
      <c r="O124" s="57"/>
      <c r="P124" s="61"/>
      <c r="Q124" s="39" t="s">
        <v>192</v>
      </c>
      <c r="R124" s="60" t="s">
        <v>2048</v>
      </c>
      <c r="S124" s="60" t="s">
        <v>2064</v>
      </c>
      <c r="T124" s="60" t="s">
        <v>2062</v>
      </c>
      <c r="U124" s="36" t="s">
        <v>77</v>
      </c>
      <c r="V124" s="63" t="s">
        <v>2080</v>
      </c>
      <c r="W124" s="62" t="s">
        <v>960</v>
      </c>
      <c r="X124" s="57" t="s">
        <v>960</v>
      </c>
      <c r="Y124" s="57" t="s">
        <v>46</v>
      </c>
      <c r="Z124" s="57" t="s">
        <v>46</v>
      </c>
      <c r="AA124" s="57" t="s">
        <v>2785</v>
      </c>
      <c r="AB124" s="57" t="s">
        <v>2785</v>
      </c>
      <c r="AC124" s="60" t="s">
        <v>2082</v>
      </c>
      <c r="AD124" s="57" t="s">
        <v>985</v>
      </c>
      <c r="AE124" s="64" t="s">
        <v>2092</v>
      </c>
      <c r="AF124" s="39" t="s">
        <v>1958</v>
      </c>
      <c r="AG124" s="40"/>
      <c r="AH124" s="62" t="s">
        <v>696</v>
      </c>
      <c r="AI124" s="57" t="s">
        <v>34</v>
      </c>
      <c r="AJ124" s="61" t="s">
        <v>77</v>
      </c>
      <c r="AK124" s="39"/>
      <c r="AL124" s="36"/>
      <c r="AM124" s="40"/>
      <c r="AN124" s="65"/>
      <c r="AO124" s="66" t="s">
        <v>2094</v>
      </c>
      <c r="AP124" s="39" t="s">
        <v>1781</v>
      </c>
      <c r="AQ124" s="36"/>
      <c r="AR124" s="36"/>
      <c r="AS124" s="36"/>
      <c r="AT124" s="36"/>
      <c r="AU124" s="36"/>
      <c r="AV124" s="36"/>
      <c r="AW124" s="40"/>
      <c r="AX124" s="38"/>
      <c r="AY124" s="37"/>
    </row>
    <row r="125" spans="1:51" s="70" customFormat="1" ht="30" customHeight="1" x14ac:dyDescent="0.35">
      <c r="A125" s="58">
        <v>123</v>
      </c>
      <c r="B125" s="59">
        <v>41477</v>
      </c>
      <c r="C125" s="57" t="s">
        <v>32</v>
      </c>
      <c r="D125" s="60" t="s">
        <v>2076</v>
      </c>
      <c r="E125" s="57" t="s">
        <v>53</v>
      </c>
      <c r="F125" s="57" t="s">
        <v>1511</v>
      </c>
      <c r="G125" s="61" t="s">
        <v>949</v>
      </c>
      <c r="H125" s="39" t="s">
        <v>52</v>
      </c>
      <c r="I125" s="60" t="s">
        <v>671</v>
      </c>
      <c r="J125" s="36" t="s">
        <v>37</v>
      </c>
      <c r="K125" s="36" t="s">
        <v>2321</v>
      </c>
      <c r="L125" s="40" t="s">
        <v>1102</v>
      </c>
      <c r="M125" s="62" t="s">
        <v>1061</v>
      </c>
      <c r="N125" s="57"/>
      <c r="O125" s="57"/>
      <c r="P125" s="61"/>
      <c r="Q125" s="39" t="s">
        <v>1101</v>
      </c>
      <c r="R125" s="60" t="s">
        <v>2048</v>
      </c>
      <c r="S125" s="60" t="s">
        <v>2065</v>
      </c>
      <c r="T125" s="60" t="s">
        <v>2062</v>
      </c>
      <c r="U125" s="36" t="s">
        <v>77</v>
      </c>
      <c r="V125" s="63" t="s">
        <v>2080</v>
      </c>
      <c r="W125" s="62" t="s">
        <v>960</v>
      </c>
      <c r="X125" s="57" t="s">
        <v>960</v>
      </c>
      <c r="Y125" s="57" t="s">
        <v>46</v>
      </c>
      <c r="Z125" s="57" t="s">
        <v>46</v>
      </c>
      <c r="AA125" s="57" t="s">
        <v>2785</v>
      </c>
      <c r="AB125" s="57" t="s">
        <v>2785</v>
      </c>
      <c r="AC125" s="60" t="s">
        <v>2082</v>
      </c>
      <c r="AD125" s="57" t="s">
        <v>985</v>
      </c>
      <c r="AE125" s="64" t="s">
        <v>2092</v>
      </c>
      <c r="AF125" s="39" t="s">
        <v>1958</v>
      </c>
      <c r="AG125" s="40"/>
      <c r="AH125" s="62" t="s">
        <v>696</v>
      </c>
      <c r="AI125" s="57" t="s">
        <v>34</v>
      </c>
      <c r="AJ125" s="61" t="s">
        <v>77</v>
      </c>
      <c r="AK125" s="39"/>
      <c r="AL125" s="36"/>
      <c r="AM125" s="40"/>
      <c r="AN125" s="65"/>
      <c r="AO125" s="66" t="s">
        <v>2094</v>
      </c>
      <c r="AP125" s="39" t="s">
        <v>1781</v>
      </c>
      <c r="AQ125" s="36" t="s">
        <v>1916</v>
      </c>
      <c r="AR125" s="36"/>
      <c r="AS125" s="36"/>
      <c r="AT125" s="36"/>
      <c r="AU125" s="36"/>
      <c r="AV125" s="36"/>
      <c r="AW125" s="40"/>
      <c r="AX125" s="38"/>
      <c r="AY125" s="37"/>
    </row>
    <row r="126" spans="1:51" s="70" customFormat="1" ht="30" customHeight="1" x14ac:dyDescent="0.35">
      <c r="A126" s="58">
        <v>124</v>
      </c>
      <c r="B126" s="59">
        <v>41477</v>
      </c>
      <c r="C126" s="57" t="s">
        <v>32</v>
      </c>
      <c r="D126" s="60" t="s">
        <v>2076</v>
      </c>
      <c r="E126" s="57" t="s">
        <v>53</v>
      </c>
      <c r="F126" s="57" t="s">
        <v>213</v>
      </c>
      <c r="G126" s="61" t="s">
        <v>1956</v>
      </c>
      <c r="H126" s="39" t="s">
        <v>52</v>
      </c>
      <c r="I126" s="60" t="s">
        <v>671</v>
      </c>
      <c r="J126" s="36" t="s">
        <v>37</v>
      </c>
      <c r="K126" s="36" t="s">
        <v>2322</v>
      </c>
      <c r="L126" s="40" t="s">
        <v>2182</v>
      </c>
      <c r="M126" s="62" t="s">
        <v>1061</v>
      </c>
      <c r="N126" s="57"/>
      <c r="O126" s="57"/>
      <c r="P126" s="61"/>
      <c r="Q126" s="39" t="s">
        <v>799</v>
      </c>
      <c r="R126" s="60" t="s">
        <v>2048</v>
      </c>
      <c r="S126" s="60" t="s">
        <v>2065</v>
      </c>
      <c r="T126" s="60" t="s">
        <v>2062</v>
      </c>
      <c r="U126" s="36" t="s">
        <v>77</v>
      </c>
      <c r="V126" s="63" t="s">
        <v>2080</v>
      </c>
      <c r="W126" s="62" t="s">
        <v>960</v>
      </c>
      <c r="X126" s="57" t="s">
        <v>960</v>
      </c>
      <c r="Y126" s="57" t="s">
        <v>46</v>
      </c>
      <c r="Z126" s="57" t="s">
        <v>46</v>
      </c>
      <c r="AA126" s="57" t="s">
        <v>2785</v>
      </c>
      <c r="AB126" s="57" t="s">
        <v>2785</v>
      </c>
      <c r="AC126" s="60" t="s">
        <v>2082</v>
      </c>
      <c r="AD126" s="57" t="s">
        <v>985</v>
      </c>
      <c r="AE126" s="64" t="s">
        <v>2092</v>
      </c>
      <c r="AF126" s="39" t="s">
        <v>1958</v>
      </c>
      <c r="AG126" s="40"/>
      <c r="AH126" s="62" t="s">
        <v>696</v>
      </c>
      <c r="AI126" s="57" t="s">
        <v>34</v>
      </c>
      <c r="AJ126" s="61" t="s">
        <v>77</v>
      </c>
      <c r="AK126" s="39"/>
      <c r="AL126" s="36"/>
      <c r="AM126" s="40"/>
      <c r="AN126" s="65"/>
      <c r="AO126" s="66" t="s">
        <v>2094</v>
      </c>
      <c r="AP126" s="39" t="s">
        <v>1781</v>
      </c>
      <c r="AQ126" s="36"/>
      <c r="AR126" s="36"/>
      <c r="AS126" s="36"/>
      <c r="AT126" s="36"/>
      <c r="AU126" s="36"/>
      <c r="AV126" s="36"/>
      <c r="AW126" s="40"/>
      <c r="AX126" s="38"/>
      <c r="AY126" s="37"/>
    </row>
    <row r="127" spans="1:51" s="70" customFormat="1" ht="30" customHeight="1" x14ac:dyDescent="0.35">
      <c r="A127" s="58">
        <v>125</v>
      </c>
      <c r="B127" s="59">
        <v>41477</v>
      </c>
      <c r="C127" s="57" t="s">
        <v>32</v>
      </c>
      <c r="D127" s="60" t="s">
        <v>2076</v>
      </c>
      <c r="E127" s="57" t="s">
        <v>53</v>
      </c>
      <c r="F127" s="57" t="s">
        <v>1727</v>
      </c>
      <c r="G127" s="61" t="s">
        <v>1956</v>
      </c>
      <c r="H127" s="39" t="s">
        <v>52</v>
      </c>
      <c r="I127" s="60" t="s">
        <v>671</v>
      </c>
      <c r="J127" s="36" t="s">
        <v>205</v>
      </c>
      <c r="K127" s="36" t="s">
        <v>2323</v>
      </c>
      <c r="L127" s="40" t="s">
        <v>728</v>
      </c>
      <c r="M127" s="62" t="s">
        <v>1061</v>
      </c>
      <c r="N127" s="57"/>
      <c r="O127" s="57"/>
      <c r="P127" s="61"/>
      <c r="Q127" s="39" t="s">
        <v>1000</v>
      </c>
      <c r="R127" s="60" t="s">
        <v>2048</v>
      </c>
      <c r="S127" s="60" t="s">
        <v>2067</v>
      </c>
      <c r="T127" s="60" t="s">
        <v>2062</v>
      </c>
      <c r="U127" s="36" t="s">
        <v>77</v>
      </c>
      <c r="V127" s="63" t="s">
        <v>2080</v>
      </c>
      <c r="W127" s="62" t="s">
        <v>2786</v>
      </c>
      <c r="X127" s="57" t="s">
        <v>1000</v>
      </c>
      <c r="Y127" s="57" t="s">
        <v>46</v>
      </c>
      <c r="Z127" s="57" t="s">
        <v>46</v>
      </c>
      <c r="AA127" s="57" t="s">
        <v>2785</v>
      </c>
      <c r="AB127" s="57" t="s">
        <v>2785</v>
      </c>
      <c r="AC127" s="60" t="s">
        <v>2086</v>
      </c>
      <c r="AD127" s="57" t="s">
        <v>985</v>
      </c>
      <c r="AE127" s="64" t="s">
        <v>2092</v>
      </c>
      <c r="AF127" s="39" t="s">
        <v>1958</v>
      </c>
      <c r="AG127" s="40"/>
      <c r="AH127" s="62" t="s">
        <v>48</v>
      </c>
      <c r="AI127" s="57" t="s">
        <v>48</v>
      </c>
      <c r="AJ127" s="61" t="s">
        <v>2198</v>
      </c>
      <c r="AK127" s="39"/>
      <c r="AL127" s="36"/>
      <c r="AM127" s="40"/>
      <c r="AN127" s="65"/>
      <c r="AO127" s="66" t="s">
        <v>2094</v>
      </c>
      <c r="AP127" s="39" t="s">
        <v>1781</v>
      </c>
      <c r="AQ127" s="36" t="s">
        <v>1916</v>
      </c>
      <c r="AR127" s="36"/>
      <c r="AS127" s="36"/>
      <c r="AT127" s="36"/>
      <c r="AU127" s="36"/>
      <c r="AV127" s="36"/>
      <c r="AW127" s="40"/>
      <c r="AX127" s="38"/>
      <c r="AY127" s="37"/>
    </row>
    <row r="128" spans="1:51" s="70" customFormat="1" ht="30" customHeight="1" x14ac:dyDescent="0.35">
      <c r="A128" s="58">
        <v>126</v>
      </c>
      <c r="B128" s="59">
        <v>41477</v>
      </c>
      <c r="C128" s="57" t="s">
        <v>32</v>
      </c>
      <c r="D128" s="60" t="s">
        <v>2076</v>
      </c>
      <c r="E128" s="57" t="s">
        <v>41</v>
      </c>
      <c r="F128" s="57" t="s">
        <v>905</v>
      </c>
      <c r="G128" s="61" t="s">
        <v>1956</v>
      </c>
      <c r="H128" s="39" t="s">
        <v>52</v>
      </c>
      <c r="I128" s="60" t="s">
        <v>671</v>
      </c>
      <c r="J128" s="36" t="s">
        <v>37</v>
      </c>
      <c r="K128" s="36" t="s">
        <v>2324</v>
      </c>
      <c r="L128" s="40" t="s">
        <v>1387</v>
      </c>
      <c r="M128" s="62" t="s">
        <v>1061</v>
      </c>
      <c r="N128" s="57"/>
      <c r="O128" s="57"/>
      <c r="P128" s="61"/>
      <c r="Q128" s="39" t="s">
        <v>905</v>
      </c>
      <c r="R128" s="60" t="s">
        <v>2048</v>
      </c>
      <c r="S128" s="60" t="s">
        <v>2064</v>
      </c>
      <c r="T128" s="60" t="s">
        <v>2062</v>
      </c>
      <c r="U128" s="36" t="s">
        <v>77</v>
      </c>
      <c r="V128" s="63" t="s">
        <v>2080</v>
      </c>
      <c r="W128" s="62" t="s">
        <v>960</v>
      </c>
      <c r="X128" s="57" t="s">
        <v>960</v>
      </c>
      <c r="Y128" s="57" t="s">
        <v>46</v>
      </c>
      <c r="Z128" s="57" t="s">
        <v>46</v>
      </c>
      <c r="AA128" s="57">
        <v>3</v>
      </c>
      <c r="AB128" s="57" t="s">
        <v>1053</v>
      </c>
      <c r="AC128" s="60" t="s">
        <v>2089</v>
      </c>
      <c r="AD128" s="57" t="s">
        <v>985</v>
      </c>
      <c r="AE128" s="64" t="s">
        <v>2092</v>
      </c>
      <c r="AF128" s="39" t="s">
        <v>1958</v>
      </c>
      <c r="AG128" s="40"/>
      <c r="AH128" s="62" t="s">
        <v>696</v>
      </c>
      <c r="AI128" s="57" t="s">
        <v>1963</v>
      </c>
      <c r="AJ128" s="61" t="s">
        <v>77</v>
      </c>
      <c r="AK128" s="39"/>
      <c r="AL128" s="36"/>
      <c r="AM128" s="40"/>
      <c r="AN128" s="65"/>
      <c r="AO128" s="66" t="s">
        <v>2094</v>
      </c>
      <c r="AP128" s="39" t="s">
        <v>1781</v>
      </c>
      <c r="AQ128" s="36"/>
      <c r="AR128" s="36"/>
      <c r="AS128" s="36"/>
      <c r="AT128" s="36"/>
      <c r="AU128" s="36"/>
      <c r="AV128" s="36"/>
      <c r="AW128" s="40"/>
      <c r="AX128" s="38"/>
      <c r="AY128" s="37"/>
    </row>
    <row r="129" spans="1:51" s="70" customFormat="1" ht="30" customHeight="1" x14ac:dyDescent="0.35">
      <c r="A129" s="58">
        <v>127</v>
      </c>
      <c r="B129" s="59">
        <v>41477</v>
      </c>
      <c r="C129" s="57" t="s">
        <v>32</v>
      </c>
      <c r="D129" s="60" t="s">
        <v>2076</v>
      </c>
      <c r="E129" s="57" t="s">
        <v>41</v>
      </c>
      <c r="F129" s="57" t="s">
        <v>208</v>
      </c>
      <c r="G129" s="61" t="s">
        <v>1956</v>
      </c>
      <c r="H129" s="39" t="s">
        <v>52</v>
      </c>
      <c r="I129" s="60" t="s">
        <v>671</v>
      </c>
      <c r="J129" s="36" t="s">
        <v>37</v>
      </c>
      <c r="K129" s="36" t="s">
        <v>2325</v>
      </c>
      <c r="L129" s="40" t="s">
        <v>209</v>
      </c>
      <c r="M129" s="62" t="s">
        <v>1061</v>
      </c>
      <c r="N129" s="57"/>
      <c r="O129" s="57"/>
      <c r="P129" s="61"/>
      <c r="Q129" s="39" t="s">
        <v>210</v>
      </c>
      <c r="R129" s="60" t="s">
        <v>2048</v>
      </c>
      <c r="S129" s="60" t="s">
        <v>2065</v>
      </c>
      <c r="T129" s="60" t="s">
        <v>2062</v>
      </c>
      <c r="U129" s="36" t="s">
        <v>77</v>
      </c>
      <c r="V129" s="63" t="s">
        <v>2080</v>
      </c>
      <c r="W129" s="62" t="s">
        <v>960</v>
      </c>
      <c r="X129" s="57" t="s">
        <v>960</v>
      </c>
      <c r="Y129" s="57" t="s">
        <v>46</v>
      </c>
      <c r="Z129" s="57" t="s">
        <v>46</v>
      </c>
      <c r="AA129" s="57" t="s">
        <v>2785</v>
      </c>
      <c r="AB129" s="57" t="s">
        <v>2785</v>
      </c>
      <c r="AC129" s="60" t="s">
        <v>2082</v>
      </c>
      <c r="AD129" s="57" t="s">
        <v>985</v>
      </c>
      <c r="AE129" s="64" t="s">
        <v>2092</v>
      </c>
      <c r="AF129" s="39" t="s">
        <v>1958</v>
      </c>
      <c r="AG129" s="40"/>
      <c r="AH129" s="62" t="s">
        <v>696</v>
      </c>
      <c r="AI129" s="57" t="s">
        <v>34</v>
      </c>
      <c r="AJ129" s="61" t="s">
        <v>77</v>
      </c>
      <c r="AK129" s="39"/>
      <c r="AL129" s="36"/>
      <c r="AM129" s="40"/>
      <c r="AN129" s="65"/>
      <c r="AO129" s="66" t="s">
        <v>2094</v>
      </c>
      <c r="AP129" s="39" t="s">
        <v>1781</v>
      </c>
      <c r="AQ129" s="36"/>
      <c r="AR129" s="36"/>
      <c r="AS129" s="36"/>
      <c r="AT129" s="36"/>
      <c r="AU129" s="36"/>
      <c r="AV129" s="36"/>
      <c r="AW129" s="40"/>
      <c r="AX129" s="38"/>
      <c r="AY129" s="37"/>
    </row>
    <row r="130" spans="1:51" s="70" customFormat="1" ht="30" customHeight="1" x14ac:dyDescent="0.35">
      <c r="A130" s="58">
        <v>128</v>
      </c>
      <c r="B130" s="59">
        <v>41477</v>
      </c>
      <c r="C130" s="57" t="s">
        <v>32</v>
      </c>
      <c r="D130" s="60" t="s">
        <v>2076</v>
      </c>
      <c r="E130" s="57" t="s">
        <v>41</v>
      </c>
      <c r="F130" s="57" t="s">
        <v>218</v>
      </c>
      <c r="G130" s="61" t="s">
        <v>950</v>
      </c>
      <c r="H130" s="39" t="s">
        <v>52</v>
      </c>
      <c r="I130" s="60" t="s">
        <v>671</v>
      </c>
      <c r="J130" s="36" t="s">
        <v>37</v>
      </c>
      <c r="K130" s="36" t="s">
        <v>2326</v>
      </c>
      <c r="L130" s="40" t="s">
        <v>219</v>
      </c>
      <c r="M130" s="62" t="s">
        <v>1061</v>
      </c>
      <c r="N130" s="57"/>
      <c r="O130" s="57"/>
      <c r="P130" s="61"/>
      <c r="Q130" s="39" t="s">
        <v>589</v>
      </c>
      <c r="R130" s="60" t="s">
        <v>2048</v>
      </c>
      <c r="S130" s="60" t="s">
        <v>2065</v>
      </c>
      <c r="T130" s="60" t="s">
        <v>2062</v>
      </c>
      <c r="U130" s="36" t="s">
        <v>77</v>
      </c>
      <c r="V130" s="63" t="s">
        <v>2080</v>
      </c>
      <c r="W130" s="62">
        <v>3</v>
      </c>
      <c r="X130" s="57" t="s">
        <v>1019</v>
      </c>
      <c r="Y130" s="57" t="s">
        <v>46</v>
      </c>
      <c r="Z130" s="57" t="s">
        <v>46</v>
      </c>
      <c r="AA130" s="57" t="s">
        <v>2785</v>
      </c>
      <c r="AB130" s="57" t="s">
        <v>2785</v>
      </c>
      <c r="AC130" s="60" t="s">
        <v>2084</v>
      </c>
      <c r="AD130" s="57" t="s">
        <v>985</v>
      </c>
      <c r="AE130" s="64" t="s">
        <v>2092</v>
      </c>
      <c r="AF130" s="39"/>
      <c r="AG130" s="40"/>
      <c r="AH130" s="62" t="s">
        <v>696</v>
      </c>
      <c r="AI130" s="57" t="s">
        <v>34</v>
      </c>
      <c r="AJ130" s="61" t="s">
        <v>77</v>
      </c>
      <c r="AK130" s="39"/>
      <c r="AL130" s="36"/>
      <c r="AM130" s="40"/>
      <c r="AN130" s="65"/>
      <c r="AO130" s="66" t="s">
        <v>2094</v>
      </c>
      <c r="AP130" s="39" t="s">
        <v>38</v>
      </c>
      <c r="AQ130" s="36" t="s">
        <v>1845</v>
      </c>
      <c r="AR130" s="36"/>
      <c r="AS130" s="36"/>
      <c r="AT130" s="36"/>
      <c r="AU130" s="36"/>
      <c r="AV130" s="36"/>
      <c r="AW130" s="40"/>
      <c r="AX130" s="38"/>
      <c r="AY130" s="37"/>
    </row>
    <row r="131" spans="1:51" s="70" customFormat="1" ht="30" customHeight="1" x14ac:dyDescent="0.35">
      <c r="A131" s="58">
        <v>129</v>
      </c>
      <c r="B131" s="59">
        <v>41477</v>
      </c>
      <c r="C131" s="57" t="s">
        <v>32</v>
      </c>
      <c r="D131" s="60" t="s">
        <v>2076</v>
      </c>
      <c r="E131" s="57" t="s">
        <v>45</v>
      </c>
      <c r="F131" s="57" t="s">
        <v>202</v>
      </c>
      <c r="G131" s="61" t="s">
        <v>1956</v>
      </c>
      <c r="H131" s="39" t="s">
        <v>52</v>
      </c>
      <c r="I131" s="60" t="s">
        <v>671</v>
      </c>
      <c r="J131" s="36" t="s">
        <v>37</v>
      </c>
      <c r="K131" s="36" t="s">
        <v>2327</v>
      </c>
      <c r="L131" s="40" t="s">
        <v>1170</v>
      </c>
      <c r="M131" s="62" t="s">
        <v>1061</v>
      </c>
      <c r="N131" s="57"/>
      <c r="O131" s="57"/>
      <c r="P131" s="61"/>
      <c r="Q131" s="39" t="s">
        <v>694</v>
      </c>
      <c r="R131" s="60" t="s">
        <v>2048</v>
      </c>
      <c r="S131" s="60" t="s">
        <v>2065</v>
      </c>
      <c r="T131" s="60" t="s">
        <v>2062</v>
      </c>
      <c r="U131" s="36" t="s">
        <v>2189</v>
      </c>
      <c r="V131" s="63" t="s">
        <v>2099</v>
      </c>
      <c r="W131" s="62" t="s">
        <v>960</v>
      </c>
      <c r="X131" s="57" t="s">
        <v>960</v>
      </c>
      <c r="Y131" s="57" t="s">
        <v>46</v>
      </c>
      <c r="Z131" s="57" t="s">
        <v>46</v>
      </c>
      <c r="AA131" s="57" t="s">
        <v>2785</v>
      </c>
      <c r="AB131" s="57" t="s">
        <v>2785</v>
      </c>
      <c r="AC131" s="60" t="s">
        <v>2082</v>
      </c>
      <c r="AD131" s="57" t="s">
        <v>985</v>
      </c>
      <c r="AE131" s="64" t="s">
        <v>2092</v>
      </c>
      <c r="AF131" s="39"/>
      <c r="AG131" s="40"/>
      <c r="AH131" s="62" t="s">
        <v>696</v>
      </c>
      <c r="AI131" s="57" t="s">
        <v>34</v>
      </c>
      <c r="AJ131" s="61" t="s">
        <v>77</v>
      </c>
      <c r="AK131" s="39"/>
      <c r="AL131" s="36"/>
      <c r="AM131" s="40"/>
      <c r="AN131" s="65"/>
      <c r="AO131" s="66" t="s">
        <v>2094</v>
      </c>
      <c r="AP131" s="39" t="s">
        <v>38</v>
      </c>
      <c r="AQ131" s="36" t="s">
        <v>1781</v>
      </c>
      <c r="AR131" s="36"/>
      <c r="AS131" s="36"/>
      <c r="AT131" s="36"/>
      <c r="AU131" s="36"/>
      <c r="AV131" s="36"/>
      <c r="AW131" s="40"/>
      <c r="AX131" s="38"/>
      <c r="AY131" s="37"/>
    </row>
    <row r="132" spans="1:51" s="70" customFormat="1" ht="30" customHeight="1" x14ac:dyDescent="0.35">
      <c r="A132" s="58">
        <v>130</v>
      </c>
      <c r="B132" s="59">
        <v>41477</v>
      </c>
      <c r="C132" s="57" t="s">
        <v>32</v>
      </c>
      <c r="D132" s="60" t="s">
        <v>2076</v>
      </c>
      <c r="E132" s="57" t="s">
        <v>45</v>
      </c>
      <c r="F132" s="57" t="s">
        <v>199</v>
      </c>
      <c r="G132" s="61" t="s">
        <v>1956</v>
      </c>
      <c r="H132" s="39" t="s">
        <v>52</v>
      </c>
      <c r="I132" s="60" t="s">
        <v>671</v>
      </c>
      <c r="J132" s="36" t="s">
        <v>37</v>
      </c>
      <c r="K132" s="36" t="s">
        <v>2328</v>
      </c>
      <c r="L132" s="40" t="s">
        <v>1121</v>
      </c>
      <c r="M132" s="62" t="s">
        <v>1061</v>
      </c>
      <c r="N132" s="57"/>
      <c r="O132" s="57"/>
      <c r="P132" s="61"/>
      <c r="Q132" s="39" t="s">
        <v>715</v>
      </c>
      <c r="R132" s="60" t="s">
        <v>2048</v>
      </c>
      <c r="S132" s="60" t="s">
        <v>2068</v>
      </c>
      <c r="T132" s="60" t="s">
        <v>2062</v>
      </c>
      <c r="U132" s="36" t="s">
        <v>77</v>
      </c>
      <c r="V132" s="63" t="s">
        <v>2080</v>
      </c>
      <c r="W132" s="62" t="s">
        <v>960</v>
      </c>
      <c r="X132" s="57" t="s">
        <v>960</v>
      </c>
      <c r="Y132" s="57" t="s">
        <v>46</v>
      </c>
      <c r="Z132" s="57" t="s">
        <v>46</v>
      </c>
      <c r="AA132" s="57" t="s">
        <v>2785</v>
      </c>
      <c r="AB132" s="57" t="s">
        <v>2785</v>
      </c>
      <c r="AC132" s="60" t="s">
        <v>2088</v>
      </c>
      <c r="AD132" s="57" t="s">
        <v>985</v>
      </c>
      <c r="AE132" s="64" t="s">
        <v>2092</v>
      </c>
      <c r="AF132" s="39"/>
      <c r="AG132" s="40"/>
      <c r="AH132" s="62" t="s">
        <v>78</v>
      </c>
      <c r="AI132" s="57" t="s">
        <v>34</v>
      </c>
      <c r="AJ132" s="61" t="s">
        <v>2198</v>
      </c>
      <c r="AK132" s="39"/>
      <c r="AL132" s="36"/>
      <c r="AM132" s="40"/>
      <c r="AN132" s="65"/>
      <c r="AO132" s="66" t="s">
        <v>2094</v>
      </c>
      <c r="AP132" s="39" t="s">
        <v>38</v>
      </c>
      <c r="AQ132" s="36" t="s">
        <v>1781</v>
      </c>
      <c r="AR132" s="36"/>
      <c r="AS132" s="36"/>
      <c r="AT132" s="36"/>
      <c r="AU132" s="36"/>
      <c r="AV132" s="36"/>
      <c r="AW132" s="40"/>
      <c r="AX132" s="38"/>
      <c r="AY132" s="37"/>
    </row>
    <row r="133" spans="1:51" s="70" customFormat="1" ht="30" customHeight="1" x14ac:dyDescent="0.35">
      <c r="A133" s="58">
        <v>131</v>
      </c>
      <c r="B133" s="59">
        <v>41477</v>
      </c>
      <c r="C133" s="57" t="s">
        <v>32</v>
      </c>
      <c r="D133" s="60" t="s">
        <v>2076</v>
      </c>
      <c r="E133" s="57" t="s">
        <v>45</v>
      </c>
      <c r="F133" s="57" t="s">
        <v>214</v>
      </c>
      <c r="G133" s="61" t="s">
        <v>1956</v>
      </c>
      <c r="H133" s="39" t="s">
        <v>52</v>
      </c>
      <c r="I133" s="60" t="s">
        <v>671</v>
      </c>
      <c r="J133" s="36" t="s">
        <v>37</v>
      </c>
      <c r="K133" s="36" t="s">
        <v>2329</v>
      </c>
      <c r="L133" s="40" t="s">
        <v>215</v>
      </c>
      <c r="M133" s="62" t="s">
        <v>1061</v>
      </c>
      <c r="N133" s="57"/>
      <c r="O133" s="57"/>
      <c r="P133" s="61"/>
      <c r="Q133" s="39" t="s">
        <v>214</v>
      </c>
      <c r="R133" s="60" t="s">
        <v>2055</v>
      </c>
      <c r="S133" s="60" t="s">
        <v>2070</v>
      </c>
      <c r="T133" s="60" t="s">
        <v>2062</v>
      </c>
      <c r="U133" s="36" t="s">
        <v>2191</v>
      </c>
      <c r="V133" s="63" t="s">
        <v>2099</v>
      </c>
      <c r="W133" s="62" t="s">
        <v>960</v>
      </c>
      <c r="X133" s="57" t="s">
        <v>960</v>
      </c>
      <c r="Y133" s="57" t="s">
        <v>46</v>
      </c>
      <c r="Z133" s="57" t="s">
        <v>46</v>
      </c>
      <c r="AA133" s="57" t="s">
        <v>2785</v>
      </c>
      <c r="AB133" s="57" t="s">
        <v>2785</v>
      </c>
      <c r="AC133" s="60" t="s">
        <v>2082</v>
      </c>
      <c r="AD133" s="57" t="s">
        <v>985</v>
      </c>
      <c r="AE133" s="64" t="s">
        <v>2092</v>
      </c>
      <c r="AF133" s="39" t="s">
        <v>1958</v>
      </c>
      <c r="AG133" s="40"/>
      <c r="AH133" s="62" t="s">
        <v>696</v>
      </c>
      <c r="AI133" s="57" t="s">
        <v>34</v>
      </c>
      <c r="AJ133" s="61" t="s">
        <v>77</v>
      </c>
      <c r="AK133" s="39"/>
      <c r="AL133" s="36"/>
      <c r="AM133" s="40"/>
      <c r="AN133" s="65"/>
      <c r="AO133" s="66" t="s">
        <v>2094</v>
      </c>
      <c r="AP133" s="39" t="s">
        <v>1781</v>
      </c>
      <c r="AQ133" s="36"/>
      <c r="AR133" s="36"/>
      <c r="AS133" s="36"/>
      <c r="AT133" s="36"/>
      <c r="AU133" s="36"/>
      <c r="AV133" s="36"/>
      <c r="AW133" s="40"/>
      <c r="AX133" s="38"/>
      <c r="AY133" s="37"/>
    </row>
    <row r="134" spans="1:51" s="70" customFormat="1" ht="30" customHeight="1" x14ac:dyDescent="0.35">
      <c r="A134" s="58">
        <v>132</v>
      </c>
      <c r="B134" s="59">
        <v>41477</v>
      </c>
      <c r="C134" s="57" t="s">
        <v>32</v>
      </c>
      <c r="D134" s="60" t="s">
        <v>2076</v>
      </c>
      <c r="E134" s="57" t="s">
        <v>45</v>
      </c>
      <c r="F134" s="57" t="s">
        <v>44</v>
      </c>
      <c r="G134" s="61" t="s">
        <v>1956</v>
      </c>
      <c r="H134" s="39" t="s">
        <v>52</v>
      </c>
      <c r="I134" s="60" t="s">
        <v>671</v>
      </c>
      <c r="J134" s="36" t="s">
        <v>945</v>
      </c>
      <c r="K134" s="36" t="s">
        <v>2330</v>
      </c>
      <c r="L134" s="40" t="s">
        <v>1306</v>
      </c>
      <c r="M134" s="62" t="s">
        <v>1061</v>
      </c>
      <c r="N134" s="57"/>
      <c r="O134" s="57"/>
      <c r="P134" s="61"/>
      <c r="Q134" s="39" t="s">
        <v>759</v>
      </c>
      <c r="R134" s="60" t="s">
        <v>2048</v>
      </c>
      <c r="S134" s="60" t="s">
        <v>2065</v>
      </c>
      <c r="T134" s="60" t="s">
        <v>2062</v>
      </c>
      <c r="U134" s="36" t="s">
        <v>77</v>
      </c>
      <c r="V134" s="63" t="s">
        <v>2080</v>
      </c>
      <c r="W134" s="62">
        <v>1</v>
      </c>
      <c r="X134" s="57" t="s">
        <v>688</v>
      </c>
      <c r="Y134" s="57" t="s">
        <v>46</v>
      </c>
      <c r="Z134" s="57" t="s">
        <v>46</v>
      </c>
      <c r="AA134" s="57" t="s">
        <v>2785</v>
      </c>
      <c r="AB134" s="57" t="s">
        <v>2785</v>
      </c>
      <c r="AC134" s="60" t="s">
        <v>2086</v>
      </c>
      <c r="AD134" s="57" t="s">
        <v>985</v>
      </c>
      <c r="AE134" s="64" t="s">
        <v>2092</v>
      </c>
      <c r="AF134" s="39"/>
      <c r="AG134" s="40"/>
      <c r="AH134" s="62" t="s">
        <v>48</v>
      </c>
      <c r="AI134" s="57" t="s">
        <v>48</v>
      </c>
      <c r="AJ134" s="61" t="s">
        <v>2198</v>
      </c>
      <c r="AK134" s="39"/>
      <c r="AL134" s="36"/>
      <c r="AM134" s="40"/>
      <c r="AN134" s="65"/>
      <c r="AO134" s="66" t="s">
        <v>2094</v>
      </c>
      <c r="AP134" s="39" t="s">
        <v>1845</v>
      </c>
      <c r="AQ134" s="36"/>
      <c r="AR134" s="36"/>
      <c r="AS134" s="36"/>
      <c r="AT134" s="36"/>
      <c r="AU134" s="36"/>
      <c r="AV134" s="36"/>
      <c r="AW134" s="40"/>
      <c r="AX134" s="38"/>
      <c r="AY134" s="37"/>
    </row>
    <row r="135" spans="1:51" s="70" customFormat="1" ht="30" customHeight="1" x14ac:dyDescent="0.35">
      <c r="A135" s="58">
        <v>133</v>
      </c>
      <c r="B135" s="59">
        <v>41478</v>
      </c>
      <c r="C135" s="57" t="s">
        <v>51</v>
      </c>
      <c r="D135" s="60" t="s">
        <v>2074</v>
      </c>
      <c r="E135" s="57" t="s">
        <v>568</v>
      </c>
      <c r="F135" s="57" t="s">
        <v>220</v>
      </c>
      <c r="G135" s="61" t="s">
        <v>1956</v>
      </c>
      <c r="H135" s="39" t="s">
        <v>52</v>
      </c>
      <c r="I135" s="60" t="s">
        <v>938</v>
      </c>
      <c r="J135" s="36" t="s">
        <v>127</v>
      </c>
      <c r="K135" s="36" t="s">
        <v>2331</v>
      </c>
      <c r="L135" s="40" t="s">
        <v>221</v>
      </c>
      <c r="M135" s="62" t="s">
        <v>1061</v>
      </c>
      <c r="N135" s="57"/>
      <c r="O135" s="57"/>
      <c r="P135" s="61"/>
      <c r="Q135" s="39" t="s">
        <v>222</v>
      </c>
      <c r="R135" s="60" t="s">
        <v>2048</v>
      </c>
      <c r="S135" s="60" t="s">
        <v>2064</v>
      </c>
      <c r="T135" s="60" t="s">
        <v>2062</v>
      </c>
      <c r="U135" s="36" t="s">
        <v>678</v>
      </c>
      <c r="V135" s="63" t="s">
        <v>698</v>
      </c>
      <c r="W135" s="62" t="s">
        <v>960</v>
      </c>
      <c r="X135" s="57" t="s">
        <v>960</v>
      </c>
      <c r="Y135" s="57" t="s">
        <v>46</v>
      </c>
      <c r="Z135" s="57" t="s">
        <v>46</v>
      </c>
      <c r="AA135" s="57" t="s">
        <v>2785</v>
      </c>
      <c r="AB135" s="57" t="s">
        <v>2785</v>
      </c>
      <c r="AC135" s="60" t="s">
        <v>2082</v>
      </c>
      <c r="AD135" s="57" t="s">
        <v>985</v>
      </c>
      <c r="AE135" s="64" t="s">
        <v>2092</v>
      </c>
      <c r="AF135" s="39" t="s">
        <v>1958</v>
      </c>
      <c r="AG135" s="40"/>
      <c r="AH135" s="62" t="s">
        <v>48</v>
      </c>
      <c r="AI135" s="57" t="s">
        <v>48</v>
      </c>
      <c r="AJ135" s="61" t="s">
        <v>2198</v>
      </c>
      <c r="AK135" s="39"/>
      <c r="AL135" s="36"/>
      <c r="AM135" s="40"/>
      <c r="AN135" s="65"/>
      <c r="AO135" s="66" t="s">
        <v>2094</v>
      </c>
      <c r="AP135" s="39" t="s">
        <v>1782</v>
      </c>
      <c r="AQ135" s="36"/>
      <c r="AR135" s="36"/>
      <c r="AS135" s="36"/>
      <c r="AT135" s="36"/>
      <c r="AU135" s="36"/>
      <c r="AV135" s="36"/>
      <c r="AW135" s="40"/>
      <c r="AX135" s="38"/>
      <c r="AY135" s="37"/>
    </row>
    <row r="136" spans="1:51" s="70" customFormat="1" ht="30" customHeight="1" x14ac:dyDescent="0.35">
      <c r="A136" s="58">
        <v>134</v>
      </c>
      <c r="B136" s="59">
        <v>41478</v>
      </c>
      <c r="C136" s="57" t="s">
        <v>121</v>
      </c>
      <c r="D136" s="60" t="s">
        <v>2078</v>
      </c>
      <c r="E136" s="57" t="s">
        <v>216</v>
      </c>
      <c r="F136" s="57" t="s">
        <v>217</v>
      </c>
      <c r="G136" s="61" t="s">
        <v>950</v>
      </c>
      <c r="H136" s="39" t="s">
        <v>52</v>
      </c>
      <c r="I136" s="60" t="s">
        <v>941</v>
      </c>
      <c r="J136" s="36" t="s">
        <v>69</v>
      </c>
      <c r="K136" s="36" t="s">
        <v>2332</v>
      </c>
      <c r="L136" s="40" t="s">
        <v>1122</v>
      </c>
      <c r="M136" s="62" t="s">
        <v>1061</v>
      </c>
      <c r="N136" s="57"/>
      <c r="O136" s="57"/>
      <c r="P136" s="61"/>
      <c r="Q136" s="39" t="s">
        <v>217</v>
      </c>
      <c r="R136" s="60" t="s">
        <v>2048</v>
      </c>
      <c r="S136" s="60" t="s">
        <v>2066</v>
      </c>
      <c r="T136" s="60" t="s">
        <v>2062</v>
      </c>
      <c r="U136" s="36" t="s">
        <v>1746</v>
      </c>
      <c r="V136" s="63" t="s">
        <v>2079</v>
      </c>
      <c r="W136" s="62">
        <v>1</v>
      </c>
      <c r="X136" s="57" t="s">
        <v>111</v>
      </c>
      <c r="Y136" s="57" t="s">
        <v>46</v>
      </c>
      <c r="Z136" s="57" t="s">
        <v>46</v>
      </c>
      <c r="AA136" s="57">
        <v>8</v>
      </c>
      <c r="AB136" s="57" t="s">
        <v>2784</v>
      </c>
      <c r="AC136" s="60" t="s">
        <v>2083</v>
      </c>
      <c r="AD136" s="57" t="s">
        <v>751</v>
      </c>
      <c r="AE136" s="64" t="s">
        <v>2137</v>
      </c>
      <c r="AF136" s="39"/>
      <c r="AG136" s="40"/>
      <c r="AH136" s="62" t="s">
        <v>78</v>
      </c>
      <c r="AI136" s="57" t="s">
        <v>166</v>
      </c>
      <c r="AJ136" s="61" t="s">
        <v>2198</v>
      </c>
      <c r="AK136" s="39"/>
      <c r="AL136" s="36"/>
      <c r="AM136" s="40"/>
      <c r="AN136" s="65"/>
      <c r="AO136" s="66" t="s">
        <v>2094</v>
      </c>
      <c r="AP136" s="39" t="s">
        <v>38</v>
      </c>
      <c r="AQ136" s="36" t="s">
        <v>1783</v>
      </c>
      <c r="AR136" s="36" t="s">
        <v>1847</v>
      </c>
      <c r="AS136" s="36"/>
      <c r="AT136" s="36"/>
      <c r="AU136" s="36"/>
      <c r="AV136" s="36"/>
      <c r="AW136" s="40"/>
      <c r="AX136" s="38"/>
      <c r="AY136" s="37"/>
    </row>
    <row r="137" spans="1:51" s="70" customFormat="1" ht="30" customHeight="1" x14ac:dyDescent="0.35">
      <c r="A137" s="58">
        <v>135</v>
      </c>
      <c r="B137" s="59">
        <v>41478</v>
      </c>
      <c r="C137" s="57" t="s">
        <v>32</v>
      </c>
      <c r="D137" s="60" t="s">
        <v>2076</v>
      </c>
      <c r="E137" s="57" t="s">
        <v>33</v>
      </c>
      <c r="F137" s="57" t="s">
        <v>44</v>
      </c>
      <c r="G137" s="61" t="s">
        <v>1956</v>
      </c>
      <c r="H137" s="39" t="s">
        <v>52</v>
      </c>
      <c r="I137" s="60" t="s">
        <v>671</v>
      </c>
      <c r="J137" s="36" t="s">
        <v>37</v>
      </c>
      <c r="K137" s="36" t="s">
        <v>2333</v>
      </c>
      <c r="L137" s="40" t="s">
        <v>803</v>
      </c>
      <c r="M137" s="62" t="s">
        <v>1061</v>
      </c>
      <c r="N137" s="57"/>
      <c r="O137" s="57"/>
      <c r="P137" s="61"/>
      <c r="Q137" s="39" t="s">
        <v>802</v>
      </c>
      <c r="R137" s="60" t="s">
        <v>2048</v>
      </c>
      <c r="S137" s="60" t="s">
        <v>2065</v>
      </c>
      <c r="T137" s="60" t="s">
        <v>2062</v>
      </c>
      <c r="U137" s="36" t="s">
        <v>77</v>
      </c>
      <c r="V137" s="63" t="s">
        <v>2080</v>
      </c>
      <c r="W137" s="62" t="s">
        <v>960</v>
      </c>
      <c r="X137" s="57" t="s">
        <v>960</v>
      </c>
      <c r="Y137" s="57" t="s">
        <v>46</v>
      </c>
      <c r="Z137" s="57" t="s">
        <v>46</v>
      </c>
      <c r="AA137" s="57" t="s">
        <v>2785</v>
      </c>
      <c r="AB137" s="57" t="s">
        <v>2785</v>
      </c>
      <c r="AC137" s="60" t="s">
        <v>2082</v>
      </c>
      <c r="AD137" s="57" t="s">
        <v>985</v>
      </c>
      <c r="AE137" s="64" t="s">
        <v>2092</v>
      </c>
      <c r="AF137" s="39"/>
      <c r="AG137" s="40"/>
      <c r="AH137" s="62" t="s">
        <v>696</v>
      </c>
      <c r="AI137" s="57" t="s">
        <v>34</v>
      </c>
      <c r="AJ137" s="61" t="s">
        <v>77</v>
      </c>
      <c r="AK137" s="39"/>
      <c r="AL137" s="36"/>
      <c r="AM137" s="40"/>
      <c r="AN137" s="65"/>
      <c r="AO137" s="66" t="s">
        <v>2094</v>
      </c>
      <c r="AP137" s="39" t="s">
        <v>1846</v>
      </c>
      <c r="AQ137" s="36"/>
      <c r="AR137" s="36"/>
      <c r="AS137" s="36"/>
      <c r="AT137" s="36"/>
      <c r="AU137" s="36"/>
      <c r="AV137" s="36"/>
      <c r="AW137" s="40"/>
      <c r="AX137" s="38"/>
      <c r="AY137" s="37"/>
    </row>
    <row r="138" spans="1:51" s="70" customFormat="1" ht="30" customHeight="1" x14ac:dyDescent="0.35">
      <c r="A138" s="58">
        <v>136</v>
      </c>
      <c r="B138" s="59">
        <v>41478</v>
      </c>
      <c r="C138" s="57" t="s">
        <v>32</v>
      </c>
      <c r="D138" s="60" t="s">
        <v>2076</v>
      </c>
      <c r="E138" s="57" t="s">
        <v>115</v>
      </c>
      <c r="F138" s="57" t="s">
        <v>584</v>
      </c>
      <c r="G138" s="61" t="s">
        <v>1956</v>
      </c>
      <c r="H138" s="39" t="s">
        <v>52</v>
      </c>
      <c r="I138" s="60" t="s">
        <v>671</v>
      </c>
      <c r="J138" s="36" t="s">
        <v>37</v>
      </c>
      <c r="K138" s="36" t="s">
        <v>2334</v>
      </c>
      <c r="L138" s="40" t="s">
        <v>801</v>
      </c>
      <c r="M138" s="62" t="s">
        <v>1061</v>
      </c>
      <c r="N138" s="57"/>
      <c r="O138" s="57"/>
      <c r="P138" s="61"/>
      <c r="Q138" s="39" t="s">
        <v>800</v>
      </c>
      <c r="R138" s="60" t="s">
        <v>2048</v>
      </c>
      <c r="S138" s="60" t="s">
        <v>2065</v>
      </c>
      <c r="T138" s="60" t="s">
        <v>2062</v>
      </c>
      <c r="U138" s="36" t="s">
        <v>77</v>
      </c>
      <c r="V138" s="63" t="s">
        <v>2080</v>
      </c>
      <c r="W138" s="62" t="s">
        <v>960</v>
      </c>
      <c r="X138" s="57" t="s">
        <v>960</v>
      </c>
      <c r="Y138" s="57" t="s">
        <v>46</v>
      </c>
      <c r="Z138" s="57" t="s">
        <v>46</v>
      </c>
      <c r="AA138" s="57" t="s">
        <v>2785</v>
      </c>
      <c r="AB138" s="57" t="s">
        <v>2785</v>
      </c>
      <c r="AC138" s="60" t="s">
        <v>2082</v>
      </c>
      <c r="AD138" s="57" t="s">
        <v>985</v>
      </c>
      <c r="AE138" s="64" t="s">
        <v>2092</v>
      </c>
      <c r="AF138" s="39"/>
      <c r="AG138" s="40"/>
      <c r="AH138" s="62" t="s">
        <v>696</v>
      </c>
      <c r="AI138" s="57" t="s">
        <v>34</v>
      </c>
      <c r="AJ138" s="61" t="s">
        <v>77</v>
      </c>
      <c r="AK138" s="39"/>
      <c r="AL138" s="36"/>
      <c r="AM138" s="40"/>
      <c r="AN138" s="65"/>
      <c r="AO138" s="66" t="s">
        <v>2094</v>
      </c>
      <c r="AP138" s="39" t="s">
        <v>1846</v>
      </c>
      <c r="AQ138" s="36"/>
      <c r="AR138" s="36"/>
      <c r="AS138" s="36"/>
      <c r="AT138" s="36"/>
      <c r="AU138" s="36"/>
      <c r="AV138" s="36"/>
      <c r="AW138" s="40"/>
      <c r="AX138" s="38"/>
      <c r="AY138" s="37"/>
    </row>
    <row r="139" spans="1:51" s="70" customFormat="1" ht="30" customHeight="1" x14ac:dyDescent="0.35">
      <c r="A139" s="58">
        <v>137</v>
      </c>
      <c r="B139" s="59">
        <v>41478</v>
      </c>
      <c r="C139" s="57" t="s">
        <v>32</v>
      </c>
      <c r="D139" s="60" t="s">
        <v>2076</v>
      </c>
      <c r="E139" s="57" t="s">
        <v>115</v>
      </c>
      <c r="F139" s="57" t="s">
        <v>44</v>
      </c>
      <c r="G139" s="61" t="s">
        <v>1956</v>
      </c>
      <c r="H139" s="39" t="s">
        <v>52</v>
      </c>
      <c r="I139" s="60" t="s">
        <v>97</v>
      </c>
      <c r="J139" s="36" t="s">
        <v>97</v>
      </c>
      <c r="K139" s="36" t="s">
        <v>2335</v>
      </c>
      <c r="L139" s="40" t="s">
        <v>1297</v>
      </c>
      <c r="M139" s="62" t="s">
        <v>1061</v>
      </c>
      <c r="N139" s="57"/>
      <c r="O139" s="57"/>
      <c r="P139" s="61"/>
      <c r="Q139" s="39" t="s">
        <v>1457</v>
      </c>
      <c r="R139" s="60" t="s">
        <v>2048</v>
      </c>
      <c r="S139" s="60" t="s">
        <v>2067</v>
      </c>
      <c r="T139" s="60" t="s">
        <v>2062</v>
      </c>
      <c r="U139" s="36" t="s">
        <v>77</v>
      </c>
      <c r="V139" s="63" t="s">
        <v>2080</v>
      </c>
      <c r="W139" s="62">
        <v>1</v>
      </c>
      <c r="X139" s="57" t="s">
        <v>1002</v>
      </c>
      <c r="Y139" s="57" t="s">
        <v>46</v>
      </c>
      <c r="Z139" s="57" t="s">
        <v>46</v>
      </c>
      <c r="AA139" s="57" t="s">
        <v>2785</v>
      </c>
      <c r="AB139" s="57" t="s">
        <v>2785</v>
      </c>
      <c r="AC139" s="60" t="s">
        <v>2084</v>
      </c>
      <c r="AD139" s="57" t="s">
        <v>985</v>
      </c>
      <c r="AE139" s="64" t="s">
        <v>2092</v>
      </c>
      <c r="AF139" s="39"/>
      <c r="AG139" s="40"/>
      <c r="AH139" s="62" t="s">
        <v>48</v>
      </c>
      <c r="AI139" s="57" t="s">
        <v>48</v>
      </c>
      <c r="AJ139" s="61" t="s">
        <v>2198</v>
      </c>
      <c r="AK139" s="39"/>
      <c r="AL139" s="36"/>
      <c r="AM139" s="40"/>
      <c r="AN139" s="65"/>
      <c r="AO139" s="66" t="s">
        <v>2094</v>
      </c>
      <c r="AP139" s="39" t="s">
        <v>1846</v>
      </c>
      <c r="AQ139" s="36"/>
      <c r="AR139" s="36"/>
      <c r="AS139" s="36"/>
      <c r="AT139" s="36"/>
      <c r="AU139" s="36"/>
      <c r="AV139" s="36"/>
      <c r="AW139" s="40"/>
      <c r="AX139" s="38"/>
      <c r="AY139" s="37"/>
    </row>
    <row r="140" spans="1:51" s="70" customFormat="1" ht="30" customHeight="1" x14ac:dyDescent="0.35">
      <c r="A140" s="58">
        <v>138</v>
      </c>
      <c r="B140" s="59">
        <v>41478</v>
      </c>
      <c r="C140" s="57" t="s">
        <v>32</v>
      </c>
      <c r="D140" s="60" t="s">
        <v>2076</v>
      </c>
      <c r="E140" s="57" t="s">
        <v>53</v>
      </c>
      <c r="F140" s="57" t="s">
        <v>192</v>
      </c>
      <c r="G140" s="61" t="s">
        <v>1956</v>
      </c>
      <c r="H140" s="39" t="s">
        <v>52</v>
      </c>
      <c r="I140" s="60" t="s">
        <v>671</v>
      </c>
      <c r="J140" s="36" t="s">
        <v>37</v>
      </c>
      <c r="K140" s="36" t="s">
        <v>2336</v>
      </c>
      <c r="L140" s="40" t="s">
        <v>1172</v>
      </c>
      <c r="M140" s="62" t="s">
        <v>1061</v>
      </c>
      <c r="N140" s="57"/>
      <c r="O140" s="57"/>
      <c r="P140" s="61"/>
      <c r="Q140" s="39" t="s">
        <v>192</v>
      </c>
      <c r="R140" s="60" t="s">
        <v>2048</v>
      </c>
      <c r="S140" s="60" t="s">
        <v>2064</v>
      </c>
      <c r="T140" s="60" t="s">
        <v>2062</v>
      </c>
      <c r="U140" s="36" t="s">
        <v>77</v>
      </c>
      <c r="V140" s="63" t="s">
        <v>2080</v>
      </c>
      <c r="W140" s="62" t="s">
        <v>960</v>
      </c>
      <c r="X140" s="57" t="s">
        <v>960</v>
      </c>
      <c r="Y140" s="57" t="s">
        <v>46</v>
      </c>
      <c r="Z140" s="57" t="s">
        <v>46</v>
      </c>
      <c r="AA140" s="57" t="s">
        <v>2785</v>
      </c>
      <c r="AB140" s="57" t="s">
        <v>2785</v>
      </c>
      <c r="AC140" s="60" t="s">
        <v>2082</v>
      </c>
      <c r="AD140" s="57" t="s">
        <v>985</v>
      </c>
      <c r="AE140" s="64" t="s">
        <v>2092</v>
      </c>
      <c r="AF140" s="39"/>
      <c r="AG140" s="40"/>
      <c r="AH140" s="62" t="s">
        <v>78</v>
      </c>
      <c r="AI140" s="57" t="s">
        <v>34</v>
      </c>
      <c r="AJ140" s="61" t="s">
        <v>2198</v>
      </c>
      <c r="AK140" s="39"/>
      <c r="AL140" s="36"/>
      <c r="AM140" s="40"/>
      <c r="AN140" s="65"/>
      <c r="AO140" s="66" t="s">
        <v>2094</v>
      </c>
      <c r="AP140" s="39" t="s">
        <v>38</v>
      </c>
      <c r="AQ140" s="36" t="s">
        <v>1781</v>
      </c>
      <c r="AR140" s="36" t="s">
        <v>1846</v>
      </c>
      <c r="AS140" s="36"/>
      <c r="AT140" s="36"/>
      <c r="AU140" s="36"/>
      <c r="AV140" s="36"/>
      <c r="AW140" s="40"/>
      <c r="AX140" s="38"/>
      <c r="AY140" s="37"/>
    </row>
    <row r="141" spans="1:51" s="70" customFormat="1" ht="30" customHeight="1" x14ac:dyDescent="0.35">
      <c r="A141" s="58">
        <v>139</v>
      </c>
      <c r="B141" s="59">
        <v>41478</v>
      </c>
      <c r="C141" s="57" t="s">
        <v>32</v>
      </c>
      <c r="D141" s="60" t="s">
        <v>2076</v>
      </c>
      <c r="E141" s="57" t="s">
        <v>53</v>
      </c>
      <c r="F141" s="57" t="s">
        <v>590</v>
      </c>
      <c r="G141" s="61" t="s">
        <v>1956</v>
      </c>
      <c r="H141" s="39" t="s">
        <v>52</v>
      </c>
      <c r="I141" s="60" t="s">
        <v>671</v>
      </c>
      <c r="J141" s="36" t="s">
        <v>945</v>
      </c>
      <c r="K141" s="36" t="s">
        <v>2337</v>
      </c>
      <c r="L141" s="40" t="s">
        <v>1307</v>
      </c>
      <c r="M141" s="62" t="s">
        <v>1061</v>
      </c>
      <c r="N141" s="57"/>
      <c r="O141" s="57"/>
      <c r="P141" s="61"/>
      <c r="Q141" s="39" t="s">
        <v>1490</v>
      </c>
      <c r="R141" s="60" t="s">
        <v>2048</v>
      </c>
      <c r="S141" s="60" t="s">
        <v>2066</v>
      </c>
      <c r="T141" s="60" t="s">
        <v>2062</v>
      </c>
      <c r="U141" s="36" t="s">
        <v>77</v>
      </c>
      <c r="V141" s="63" t="s">
        <v>2080</v>
      </c>
      <c r="W141" s="62" t="s">
        <v>960</v>
      </c>
      <c r="X141" s="57" t="s">
        <v>960</v>
      </c>
      <c r="Y141" s="57" t="s">
        <v>46</v>
      </c>
      <c r="Z141" s="57" t="s">
        <v>46</v>
      </c>
      <c r="AA141" s="57" t="s">
        <v>2785</v>
      </c>
      <c r="AB141" s="57" t="s">
        <v>2785</v>
      </c>
      <c r="AC141" s="60" t="s">
        <v>2082</v>
      </c>
      <c r="AD141" s="57" t="s">
        <v>985</v>
      </c>
      <c r="AE141" s="64" t="s">
        <v>2092</v>
      </c>
      <c r="AF141" s="39"/>
      <c r="AG141" s="40"/>
      <c r="AH141" s="62" t="s">
        <v>696</v>
      </c>
      <c r="AI141" s="57" t="s">
        <v>34</v>
      </c>
      <c r="AJ141" s="61" t="s">
        <v>77</v>
      </c>
      <c r="AK141" s="39"/>
      <c r="AL141" s="36"/>
      <c r="AM141" s="40"/>
      <c r="AN141" s="65"/>
      <c r="AO141" s="66" t="s">
        <v>2094</v>
      </c>
      <c r="AP141" s="39" t="s">
        <v>1846</v>
      </c>
      <c r="AQ141" s="36"/>
      <c r="AR141" s="36"/>
      <c r="AS141" s="36"/>
      <c r="AT141" s="36"/>
      <c r="AU141" s="36"/>
      <c r="AV141" s="36"/>
      <c r="AW141" s="40"/>
      <c r="AX141" s="38"/>
      <c r="AY141" s="37"/>
    </row>
    <row r="142" spans="1:51" s="70" customFormat="1" ht="30" customHeight="1" x14ac:dyDescent="0.35">
      <c r="A142" s="58">
        <v>140</v>
      </c>
      <c r="B142" s="59">
        <v>41479</v>
      </c>
      <c r="C142" s="57" t="s">
        <v>32</v>
      </c>
      <c r="D142" s="60" t="s">
        <v>2076</v>
      </c>
      <c r="E142" s="57" t="s">
        <v>115</v>
      </c>
      <c r="F142" s="57" t="s">
        <v>1612</v>
      </c>
      <c r="G142" s="61" t="s">
        <v>1956</v>
      </c>
      <c r="H142" s="39" t="s">
        <v>52</v>
      </c>
      <c r="I142" s="60" t="s">
        <v>671</v>
      </c>
      <c r="J142" s="36" t="s">
        <v>37</v>
      </c>
      <c r="K142" s="36" t="s">
        <v>2338</v>
      </c>
      <c r="L142" s="40" t="s">
        <v>1613</v>
      </c>
      <c r="M142" s="62" t="s">
        <v>1061</v>
      </c>
      <c r="N142" s="57"/>
      <c r="O142" s="57"/>
      <c r="P142" s="61"/>
      <c r="Q142" s="39" t="s">
        <v>1431</v>
      </c>
      <c r="R142" s="60" t="s">
        <v>2054</v>
      </c>
      <c r="S142" s="60" t="s">
        <v>2070</v>
      </c>
      <c r="T142" s="60" t="s">
        <v>2062</v>
      </c>
      <c r="U142" s="36" t="s">
        <v>77</v>
      </c>
      <c r="V142" s="63" t="s">
        <v>2080</v>
      </c>
      <c r="W142" s="62" t="s">
        <v>960</v>
      </c>
      <c r="X142" s="57" t="s">
        <v>960</v>
      </c>
      <c r="Y142" s="57" t="s">
        <v>46</v>
      </c>
      <c r="Z142" s="57" t="s">
        <v>46</v>
      </c>
      <c r="AA142" s="57" t="s">
        <v>2785</v>
      </c>
      <c r="AB142" s="57" t="s">
        <v>2785</v>
      </c>
      <c r="AC142" s="60" t="s">
        <v>2088</v>
      </c>
      <c r="AD142" s="57" t="s">
        <v>985</v>
      </c>
      <c r="AE142" s="64" t="s">
        <v>2092</v>
      </c>
      <c r="AF142" s="39" t="s">
        <v>1958</v>
      </c>
      <c r="AG142" s="40"/>
      <c r="AH142" s="62" t="s">
        <v>78</v>
      </c>
      <c r="AI142" s="57" t="s">
        <v>34</v>
      </c>
      <c r="AJ142" s="61" t="s">
        <v>2198</v>
      </c>
      <c r="AK142" s="39"/>
      <c r="AL142" s="36"/>
      <c r="AM142" s="40"/>
      <c r="AN142" s="65"/>
      <c r="AO142" s="66" t="s">
        <v>2094</v>
      </c>
      <c r="AP142" s="39" t="s">
        <v>1783</v>
      </c>
      <c r="AQ142" s="36" t="s">
        <v>1846</v>
      </c>
      <c r="AR142" s="36"/>
      <c r="AS142" s="36"/>
      <c r="AT142" s="36"/>
      <c r="AU142" s="36"/>
      <c r="AV142" s="36"/>
      <c r="AW142" s="40"/>
      <c r="AX142" s="38"/>
      <c r="AY142" s="37"/>
    </row>
    <row r="143" spans="1:51" s="70" customFormat="1" ht="30" customHeight="1" x14ac:dyDescent="0.35">
      <c r="A143" s="58">
        <v>141</v>
      </c>
      <c r="B143" s="59">
        <v>41479</v>
      </c>
      <c r="C143" s="57" t="s">
        <v>32</v>
      </c>
      <c r="D143" s="60" t="s">
        <v>2076</v>
      </c>
      <c r="E143" s="57" t="s">
        <v>115</v>
      </c>
      <c r="F143" s="57" t="s">
        <v>44</v>
      </c>
      <c r="G143" s="61" t="s">
        <v>1956</v>
      </c>
      <c r="H143" s="39" t="s">
        <v>52</v>
      </c>
      <c r="I143" s="60" t="s">
        <v>941</v>
      </c>
      <c r="J143" s="36" t="s">
        <v>69</v>
      </c>
      <c r="K143" s="36" t="s">
        <v>2339</v>
      </c>
      <c r="L143" s="40" t="s">
        <v>223</v>
      </c>
      <c r="M143" s="62" t="s">
        <v>94</v>
      </c>
      <c r="N143" s="57"/>
      <c r="O143" s="57"/>
      <c r="P143" s="61"/>
      <c r="Q143" s="39" t="s">
        <v>1498</v>
      </c>
      <c r="R143" s="60" t="s">
        <v>2048</v>
      </c>
      <c r="S143" s="60" t="s">
        <v>2067</v>
      </c>
      <c r="T143" s="60" t="s">
        <v>2062</v>
      </c>
      <c r="U143" s="36" t="s">
        <v>95</v>
      </c>
      <c r="V143" s="63" t="s">
        <v>2079</v>
      </c>
      <c r="W143" s="62" t="s">
        <v>960</v>
      </c>
      <c r="X143" s="57" t="s">
        <v>960</v>
      </c>
      <c r="Y143" s="57" t="s">
        <v>46</v>
      </c>
      <c r="Z143" s="57" t="s">
        <v>46</v>
      </c>
      <c r="AA143" s="57">
        <v>3</v>
      </c>
      <c r="AB143" s="57" t="s">
        <v>1047</v>
      </c>
      <c r="AC143" s="60" t="s">
        <v>2089</v>
      </c>
      <c r="AD143" s="57" t="s">
        <v>985</v>
      </c>
      <c r="AE143" s="64" t="s">
        <v>2092</v>
      </c>
      <c r="AF143" s="39" t="s">
        <v>1958</v>
      </c>
      <c r="AG143" s="40"/>
      <c r="AH143" s="62" t="s">
        <v>696</v>
      </c>
      <c r="AI143" s="57" t="s">
        <v>166</v>
      </c>
      <c r="AJ143" s="61"/>
      <c r="AK143" s="39"/>
      <c r="AL143" s="36"/>
      <c r="AM143" s="40"/>
      <c r="AN143" s="65"/>
      <c r="AO143" s="66" t="s">
        <v>2094</v>
      </c>
      <c r="AP143" s="39" t="s">
        <v>1783</v>
      </c>
      <c r="AQ143" s="36"/>
      <c r="AR143" s="36"/>
      <c r="AS143" s="36"/>
      <c r="AT143" s="36"/>
      <c r="AU143" s="36"/>
      <c r="AV143" s="36"/>
      <c r="AW143" s="40"/>
      <c r="AX143" s="38"/>
      <c r="AY143" s="37"/>
    </row>
    <row r="144" spans="1:51" s="70" customFormat="1" ht="30" customHeight="1" x14ac:dyDescent="0.35">
      <c r="A144" s="58">
        <v>142</v>
      </c>
      <c r="B144" s="59">
        <v>41479</v>
      </c>
      <c r="C144" s="57" t="s">
        <v>32</v>
      </c>
      <c r="D144" s="60" t="s">
        <v>2076</v>
      </c>
      <c r="E144" s="57" t="s">
        <v>115</v>
      </c>
      <c r="F144" s="57" t="s">
        <v>225</v>
      </c>
      <c r="G144" s="61" t="s">
        <v>1956</v>
      </c>
      <c r="H144" s="39" t="s">
        <v>52</v>
      </c>
      <c r="I144" s="60" t="s">
        <v>671</v>
      </c>
      <c r="J144" s="36" t="s">
        <v>37</v>
      </c>
      <c r="K144" s="36" t="s">
        <v>2340</v>
      </c>
      <c r="L144" s="40" t="s">
        <v>226</v>
      </c>
      <c r="M144" s="62" t="s">
        <v>1061</v>
      </c>
      <c r="N144" s="57"/>
      <c r="O144" s="57"/>
      <c r="P144" s="61"/>
      <c r="Q144" s="39" t="s">
        <v>225</v>
      </c>
      <c r="R144" s="60" t="s">
        <v>2048</v>
      </c>
      <c r="S144" s="60" t="s">
        <v>2066</v>
      </c>
      <c r="T144" s="60" t="s">
        <v>2062</v>
      </c>
      <c r="U144" s="36" t="s">
        <v>77</v>
      </c>
      <c r="V144" s="63" t="s">
        <v>2080</v>
      </c>
      <c r="W144" s="62" t="s">
        <v>960</v>
      </c>
      <c r="X144" s="57" t="s">
        <v>960</v>
      </c>
      <c r="Y144" s="57" t="s">
        <v>46</v>
      </c>
      <c r="Z144" s="57" t="s">
        <v>46</v>
      </c>
      <c r="AA144" s="57" t="s">
        <v>2785</v>
      </c>
      <c r="AB144" s="57" t="s">
        <v>2785</v>
      </c>
      <c r="AC144" s="60" t="s">
        <v>2082</v>
      </c>
      <c r="AD144" s="57" t="s">
        <v>985</v>
      </c>
      <c r="AE144" s="64" t="s">
        <v>2092</v>
      </c>
      <c r="AF144" s="39" t="s">
        <v>1958</v>
      </c>
      <c r="AG144" s="40"/>
      <c r="AH144" s="62" t="s">
        <v>78</v>
      </c>
      <c r="AI144" s="57" t="s">
        <v>34</v>
      </c>
      <c r="AJ144" s="61" t="s">
        <v>2198</v>
      </c>
      <c r="AK144" s="39"/>
      <c r="AL144" s="36"/>
      <c r="AM144" s="40"/>
      <c r="AN144" s="65"/>
      <c r="AO144" s="66" t="s">
        <v>2094</v>
      </c>
      <c r="AP144" s="39" t="s">
        <v>1783</v>
      </c>
      <c r="AQ144" s="36"/>
      <c r="AR144" s="36"/>
      <c r="AS144" s="36"/>
      <c r="AT144" s="36"/>
      <c r="AU144" s="36"/>
      <c r="AV144" s="36"/>
      <c r="AW144" s="40"/>
      <c r="AX144" s="38"/>
      <c r="AY144" s="37"/>
    </row>
    <row r="145" spans="1:51" s="70" customFormat="1" ht="30" customHeight="1" x14ac:dyDescent="0.35">
      <c r="A145" s="58">
        <v>143</v>
      </c>
      <c r="B145" s="59">
        <v>41479</v>
      </c>
      <c r="C145" s="57" t="s">
        <v>32</v>
      </c>
      <c r="D145" s="60" t="s">
        <v>2076</v>
      </c>
      <c r="E145" s="57" t="s">
        <v>53</v>
      </c>
      <c r="F145" s="57" t="s">
        <v>591</v>
      </c>
      <c r="G145" s="61" t="s">
        <v>1956</v>
      </c>
      <c r="H145" s="39" t="s">
        <v>52</v>
      </c>
      <c r="I145" s="60" t="s">
        <v>941</v>
      </c>
      <c r="J145" s="36" t="s">
        <v>69</v>
      </c>
      <c r="K145" s="36" t="s">
        <v>2341</v>
      </c>
      <c r="L145" s="40" t="s">
        <v>592</v>
      </c>
      <c r="M145" s="62" t="s">
        <v>94</v>
      </c>
      <c r="N145" s="57"/>
      <c r="O145" s="57"/>
      <c r="P145" s="61"/>
      <c r="Q145" s="39" t="s">
        <v>681</v>
      </c>
      <c r="R145" s="60" t="s">
        <v>2048</v>
      </c>
      <c r="S145" s="60" t="s">
        <v>2065</v>
      </c>
      <c r="T145" s="60" t="s">
        <v>2062</v>
      </c>
      <c r="U145" s="36" t="s">
        <v>685</v>
      </c>
      <c r="V145" s="63" t="s">
        <v>2079</v>
      </c>
      <c r="W145" s="62">
        <v>4</v>
      </c>
      <c r="X145" s="57" t="s">
        <v>1040</v>
      </c>
      <c r="Y145" s="57" t="s">
        <v>46</v>
      </c>
      <c r="Z145" s="57" t="s">
        <v>46</v>
      </c>
      <c r="AA145" s="57" t="s">
        <v>2785</v>
      </c>
      <c r="AB145" s="57" t="s">
        <v>2785</v>
      </c>
      <c r="AC145" s="60" t="s">
        <v>2086</v>
      </c>
      <c r="AD145" s="57" t="s">
        <v>985</v>
      </c>
      <c r="AE145" s="64" t="s">
        <v>2092</v>
      </c>
      <c r="AF145" s="39"/>
      <c r="AG145" s="40"/>
      <c r="AH145" s="62" t="s">
        <v>48</v>
      </c>
      <c r="AI145" s="57" t="s">
        <v>48</v>
      </c>
      <c r="AJ145" s="61" t="s">
        <v>2198</v>
      </c>
      <c r="AK145" s="39"/>
      <c r="AL145" s="36"/>
      <c r="AM145" s="40"/>
      <c r="AN145" s="65"/>
      <c r="AO145" s="66" t="s">
        <v>2094</v>
      </c>
      <c r="AP145" s="39" t="s">
        <v>1847</v>
      </c>
      <c r="AQ145" s="36"/>
      <c r="AR145" s="36"/>
      <c r="AS145" s="36"/>
      <c r="AT145" s="36"/>
      <c r="AU145" s="36"/>
      <c r="AV145" s="36"/>
      <c r="AW145" s="40"/>
      <c r="AX145" s="38"/>
      <c r="AY145" s="37"/>
    </row>
    <row r="146" spans="1:51" s="70" customFormat="1" ht="30" customHeight="1" x14ac:dyDescent="0.35">
      <c r="A146" s="58">
        <v>144</v>
      </c>
      <c r="B146" s="59">
        <v>41479</v>
      </c>
      <c r="C146" s="57" t="s">
        <v>32</v>
      </c>
      <c r="D146" s="60" t="s">
        <v>2076</v>
      </c>
      <c r="E146" s="57" t="s">
        <v>53</v>
      </c>
      <c r="F146" s="57" t="s">
        <v>44</v>
      </c>
      <c r="G146" s="61" t="s">
        <v>1956</v>
      </c>
      <c r="H146" s="39" t="s">
        <v>52</v>
      </c>
      <c r="I146" s="60" t="s">
        <v>671</v>
      </c>
      <c r="J146" s="36" t="s">
        <v>37</v>
      </c>
      <c r="K146" s="36" t="s">
        <v>2342</v>
      </c>
      <c r="L146" s="40" t="s">
        <v>1155</v>
      </c>
      <c r="M146" s="62" t="s">
        <v>1061</v>
      </c>
      <c r="N146" s="57"/>
      <c r="O146" s="57"/>
      <c r="P146" s="61"/>
      <c r="Q146" s="39" t="s">
        <v>192</v>
      </c>
      <c r="R146" s="60" t="s">
        <v>2048</v>
      </c>
      <c r="S146" s="60" t="s">
        <v>2064</v>
      </c>
      <c r="T146" s="60" t="s">
        <v>2062</v>
      </c>
      <c r="U146" s="36" t="s">
        <v>1743</v>
      </c>
      <c r="V146" s="63" t="s">
        <v>2099</v>
      </c>
      <c r="W146" s="62" t="s">
        <v>960</v>
      </c>
      <c r="X146" s="57" t="s">
        <v>960</v>
      </c>
      <c r="Y146" s="57" t="s">
        <v>46</v>
      </c>
      <c r="Z146" s="57" t="s">
        <v>46</v>
      </c>
      <c r="AA146" s="57">
        <v>5</v>
      </c>
      <c r="AB146" s="57" t="s">
        <v>2784</v>
      </c>
      <c r="AC146" s="60" t="s">
        <v>2087</v>
      </c>
      <c r="AD146" s="57" t="s">
        <v>985</v>
      </c>
      <c r="AE146" s="64" t="s">
        <v>2092</v>
      </c>
      <c r="AF146" s="39"/>
      <c r="AG146" s="40"/>
      <c r="AH146" s="62" t="s">
        <v>78</v>
      </c>
      <c r="AI146" s="57" t="s">
        <v>1961</v>
      </c>
      <c r="AJ146" s="61" t="s">
        <v>2198</v>
      </c>
      <c r="AK146" s="39"/>
      <c r="AL146" s="36"/>
      <c r="AM146" s="40"/>
      <c r="AN146" s="65"/>
      <c r="AO146" s="66" t="s">
        <v>2094</v>
      </c>
      <c r="AP146" s="39" t="s">
        <v>38</v>
      </c>
      <c r="AQ146" s="36" t="s">
        <v>1783</v>
      </c>
      <c r="AR146" s="36"/>
      <c r="AS146" s="36"/>
      <c r="AT146" s="36"/>
      <c r="AU146" s="36"/>
      <c r="AV146" s="36"/>
      <c r="AW146" s="40"/>
      <c r="AX146" s="38"/>
      <c r="AY146" s="37"/>
    </row>
    <row r="147" spans="1:51" s="70" customFormat="1" ht="30" customHeight="1" x14ac:dyDescent="0.35">
      <c r="A147" s="58">
        <v>145</v>
      </c>
      <c r="B147" s="59">
        <v>41479</v>
      </c>
      <c r="C147" s="57" t="s">
        <v>32</v>
      </c>
      <c r="D147" s="60" t="s">
        <v>2076</v>
      </c>
      <c r="E147" s="57" t="s">
        <v>53</v>
      </c>
      <c r="F147" s="57" t="s">
        <v>1711</v>
      </c>
      <c r="G147" s="61" t="s">
        <v>1956</v>
      </c>
      <c r="H147" s="39" t="s">
        <v>52</v>
      </c>
      <c r="I147" s="60" t="s">
        <v>671</v>
      </c>
      <c r="J147" s="36" t="s">
        <v>37</v>
      </c>
      <c r="K147" s="36" t="s">
        <v>2343</v>
      </c>
      <c r="L147" s="40" t="s">
        <v>1712</v>
      </c>
      <c r="M147" s="62" t="s">
        <v>1061</v>
      </c>
      <c r="N147" s="57"/>
      <c r="O147" s="57"/>
      <c r="P147" s="61"/>
      <c r="Q147" s="39" t="s">
        <v>1711</v>
      </c>
      <c r="R147" s="60" t="s">
        <v>2048</v>
      </c>
      <c r="S147" s="60" t="s">
        <v>2064</v>
      </c>
      <c r="T147" s="60" t="s">
        <v>2062</v>
      </c>
      <c r="U147" s="36" t="s">
        <v>77</v>
      </c>
      <c r="V147" s="63" t="s">
        <v>2080</v>
      </c>
      <c r="W147" s="62">
        <v>1</v>
      </c>
      <c r="X147" s="57" t="s">
        <v>1032</v>
      </c>
      <c r="Y147" s="57" t="s">
        <v>46</v>
      </c>
      <c r="Z147" s="57" t="s">
        <v>46</v>
      </c>
      <c r="AA147" s="57">
        <v>2</v>
      </c>
      <c r="AB147" s="57" t="s">
        <v>1053</v>
      </c>
      <c r="AC147" s="60" t="s">
        <v>2083</v>
      </c>
      <c r="AD147" s="57" t="s">
        <v>985</v>
      </c>
      <c r="AE147" s="64" t="s">
        <v>2092</v>
      </c>
      <c r="AF147" s="39"/>
      <c r="AG147" s="40"/>
      <c r="AH147" s="62" t="s">
        <v>78</v>
      </c>
      <c r="AI147" s="57" t="s">
        <v>1961</v>
      </c>
      <c r="AJ147" s="61" t="s">
        <v>2198</v>
      </c>
      <c r="AK147" s="39"/>
      <c r="AL147" s="36"/>
      <c r="AM147" s="40"/>
      <c r="AN147" s="65"/>
      <c r="AO147" s="66" t="s">
        <v>2094</v>
      </c>
      <c r="AP147" s="39" t="s">
        <v>38</v>
      </c>
      <c r="AQ147" s="36" t="s">
        <v>1783</v>
      </c>
      <c r="AR147" s="36" t="s">
        <v>1847</v>
      </c>
      <c r="AS147" s="36"/>
      <c r="AT147" s="36"/>
      <c r="AU147" s="36"/>
      <c r="AV147" s="36"/>
      <c r="AW147" s="40"/>
      <c r="AX147" s="38"/>
      <c r="AY147" s="37"/>
    </row>
    <row r="148" spans="1:51" s="70" customFormat="1" ht="30" customHeight="1" x14ac:dyDescent="0.35">
      <c r="A148" s="58">
        <v>146</v>
      </c>
      <c r="B148" s="59">
        <v>41479</v>
      </c>
      <c r="C148" s="57" t="s">
        <v>32</v>
      </c>
      <c r="D148" s="60" t="s">
        <v>2076</v>
      </c>
      <c r="E148" s="57" t="s">
        <v>53</v>
      </c>
      <c r="F148" s="57" t="s">
        <v>1503</v>
      </c>
      <c r="G148" s="61" t="s">
        <v>1956</v>
      </c>
      <c r="H148" s="39" t="s">
        <v>52</v>
      </c>
      <c r="I148" s="60" t="s">
        <v>671</v>
      </c>
      <c r="J148" s="36" t="s">
        <v>37</v>
      </c>
      <c r="K148" s="36" t="s">
        <v>2344</v>
      </c>
      <c r="L148" s="40" t="s">
        <v>1098</v>
      </c>
      <c r="M148" s="62" t="s">
        <v>1061</v>
      </c>
      <c r="N148" s="57"/>
      <c r="O148" s="57"/>
      <c r="P148" s="61"/>
      <c r="Q148" s="39" t="s">
        <v>1062</v>
      </c>
      <c r="R148" s="60" t="s">
        <v>2048</v>
      </c>
      <c r="S148" s="60" t="s">
        <v>2065</v>
      </c>
      <c r="T148" s="60" t="s">
        <v>2062</v>
      </c>
      <c r="U148" s="36" t="s">
        <v>77</v>
      </c>
      <c r="V148" s="63" t="s">
        <v>2080</v>
      </c>
      <c r="W148" s="62">
        <v>1</v>
      </c>
      <c r="X148" s="57" t="s">
        <v>1083</v>
      </c>
      <c r="Y148" s="57" t="s">
        <v>46</v>
      </c>
      <c r="Z148" s="57" t="s">
        <v>46</v>
      </c>
      <c r="AA148" s="57" t="s">
        <v>2785</v>
      </c>
      <c r="AB148" s="57" t="s">
        <v>2785</v>
      </c>
      <c r="AC148" s="60" t="s">
        <v>2086</v>
      </c>
      <c r="AD148" s="57" t="s">
        <v>985</v>
      </c>
      <c r="AE148" s="64" t="s">
        <v>2092</v>
      </c>
      <c r="AF148" s="39" t="s">
        <v>1958</v>
      </c>
      <c r="AG148" s="40"/>
      <c r="AH148" s="62" t="s">
        <v>696</v>
      </c>
      <c r="AI148" s="57" t="s">
        <v>34</v>
      </c>
      <c r="AJ148" s="61" t="s">
        <v>77</v>
      </c>
      <c r="AK148" s="39"/>
      <c r="AL148" s="36"/>
      <c r="AM148" s="40"/>
      <c r="AN148" s="65"/>
      <c r="AO148" s="66" t="s">
        <v>2094</v>
      </c>
      <c r="AP148" s="39" t="s">
        <v>1783</v>
      </c>
      <c r="AQ148" s="36"/>
      <c r="AR148" s="36"/>
      <c r="AS148" s="36"/>
      <c r="AT148" s="36"/>
      <c r="AU148" s="36"/>
      <c r="AV148" s="36"/>
      <c r="AW148" s="40"/>
      <c r="AX148" s="38"/>
      <c r="AY148" s="37"/>
    </row>
    <row r="149" spans="1:51" s="70" customFormat="1" ht="30" customHeight="1" x14ac:dyDescent="0.35">
      <c r="A149" s="58">
        <v>147</v>
      </c>
      <c r="B149" s="59">
        <v>41479</v>
      </c>
      <c r="C149" s="57" t="s">
        <v>32</v>
      </c>
      <c r="D149" s="60" t="s">
        <v>2076</v>
      </c>
      <c r="E149" s="57" t="s">
        <v>53</v>
      </c>
      <c r="F149" s="57" t="s">
        <v>134</v>
      </c>
      <c r="G149" s="61" t="s">
        <v>1956</v>
      </c>
      <c r="H149" s="39" t="s">
        <v>52</v>
      </c>
      <c r="I149" s="60" t="s">
        <v>938</v>
      </c>
      <c r="J149" s="36" t="s">
        <v>127</v>
      </c>
      <c r="K149" s="36" t="s">
        <v>2345</v>
      </c>
      <c r="L149" s="40" t="s">
        <v>760</v>
      </c>
      <c r="M149" s="62" t="s">
        <v>1061</v>
      </c>
      <c r="N149" s="57"/>
      <c r="O149" s="57"/>
      <c r="P149" s="61"/>
      <c r="Q149" s="39" t="s">
        <v>804</v>
      </c>
      <c r="R149" s="60" t="s">
        <v>2048</v>
      </c>
      <c r="S149" s="60" t="s">
        <v>2065</v>
      </c>
      <c r="T149" s="60" t="s">
        <v>2062</v>
      </c>
      <c r="U149" s="36" t="s">
        <v>77</v>
      </c>
      <c r="V149" s="63" t="s">
        <v>2080</v>
      </c>
      <c r="W149" s="62" t="s">
        <v>960</v>
      </c>
      <c r="X149" s="57" t="s">
        <v>960</v>
      </c>
      <c r="Y149" s="57" t="s">
        <v>46</v>
      </c>
      <c r="Z149" s="57" t="s">
        <v>46</v>
      </c>
      <c r="AA149" s="57" t="s">
        <v>2785</v>
      </c>
      <c r="AB149" s="57" t="s">
        <v>2785</v>
      </c>
      <c r="AC149" s="60" t="s">
        <v>2088</v>
      </c>
      <c r="AD149" s="57" t="s">
        <v>985</v>
      </c>
      <c r="AE149" s="64" t="s">
        <v>2092</v>
      </c>
      <c r="AF149" s="39" t="s">
        <v>1958</v>
      </c>
      <c r="AG149" s="40"/>
      <c r="AH149" s="62" t="s">
        <v>696</v>
      </c>
      <c r="AI149" s="57" t="s">
        <v>34</v>
      </c>
      <c r="AJ149" s="61" t="s">
        <v>77</v>
      </c>
      <c r="AK149" s="39"/>
      <c r="AL149" s="36"/>
      <c r="AM149" s="40"/>
      <c r="AN149" s="65"/>
      <c r="AO149" s="66" t="s">
        <v>2094</v>
      </c>
      <c r="AP149" s="39" t="s">
        <v>1783</v>
      </c>
      <c r="AQ149" s="36"/>
      <c r="AR149" s="36"/>
      <c r="AS149" s="36"/>
      <c r="AT149" s="36"/>
      <c r="AU149" s="36"/>
      <c r="AV149" s="36"/>
      <c r="AW149" s="40"/>
      <c r="AX149" s="38"/>
      <c r="AY149" s="37"/>
    </row>
    <row r="150" spans="1:51" s="70" customFormat="1" ht="30" customHeight="1" x14ac:dyDescent="0.35">
      <c r="A150" s="58">
        <v>148</v>
      </c>
      <c r="B150" s="59">
        <v>41479</v>
      </c>
      <c r="C150" s="57" t="s">
        <v>32</v>
      </c>
      <c r="D150" s="60" t="s">
        <v>2076</v>
      </c>
      <c r="E150" s="57" t="s">
        <v>53</v>
      </c>
      <c r="F150" s="57" t="s">
        <v>144</v>
      </c>
      <c r="G150" s="61" t="s">
        <v>1956</v>
      </c>
      <c r="H150" s="39" t="s">
        <v>52</v>
      </c>
      <c r="I150" s="60" t="s">
        <v>941</v>
      </c>
      <c r="J150" s="36" t="s">
        <v>69</v>
      </c>
      <c r="K150" s="36" t="s">
        <v>2346</v>
      </c>
      <c r="L150" s="40" t="s">
        <v>224</v>
      </c>
      <c r="M150" s="62" t="s">
        <v>94</v>
      </c>
      <c r="N150" s="57" t="s">
        <v>958</v>
      </c>
      <c r="O150" s="57"/>
      <c r="P150" s="61"/>
      <c r="Q150" s="39" t="s">
        <v>676</v>
      </c>
      <c r="R150" s="60" t="s">
        <v>2054</v>
      </c>
      <c r="S150" s="60" t="s">
        <v>2070</v>
      </c>
      <c r="T150" s="60" t="s">
        <v>2062</v>
      </c>
      <c r="U150" s="36" t="s">
        <v>1750</v>
      </c>
      <c r="V150" s="63" t="s">
        <v>2079</v>
      </c>
      <c r="W150" s="62" t="s">
        <v>2786</v>
      </c>
      <c r="X150" s="57" t="s">
        <v>1003</v>
      </c>
      <c r="Y150" s="57" t="s">
        <v>46</v>
      </c>
      <c r="Z150" s="57" t="s">
        <v>46</v>
      </c>
      <c r="AA150" s="57" t="s">
        <v>2785</v>
      </c>
      <c r="AB150" s="57" t="s">
        <v>2785</v>
      </c>
      <c r="AC150" s="60" t="s">
        <v>2086</v>
      </c>
      <c r="AD150" s="57" t="s">
        <v>985</v>
      </c>
      <c r="AE150" s="64" t="s">
        <v>2092</v>
      </c>
      <c r="AF150" s="39" t="s">
        <v>1958</v>
      </c>
      <c r="AG150" s="40"/>
      <c r="AH150" s="62" t="s">
        <v>48</v>
      </c>
      <c r="AI150" s="57" t="s">
        <v>48</v>
      </c>
      <c r="AJ150" s="61" t="s">
        <v>2198</v>
      </c>
      <c r="AK150" s="39"/>
      <c r="AL150" s="36"/>
      <c r="AM150" s="40"/>
      <c r="AN150" s="65"/>
      <c r="AO150" s="66" t="s">
        <v>2094</v>
      </c>
      <c r="AP150" s="39" t="s">
        <v>1783</v>
      </c>
      <c r="AQ150" s="36"/>
      <c r="AR150" s="36"/>
      <c r="AS150" s="36"/>
      <c r="AT150" s="36"/>
      <c r="AU150" s="36"/>
      <c r="AV150" s="36"/>
      <c r="AW150" s="40"/>
      <c r="AX150" s="38"/>
      <c r="AY150" s="37"/>
    </row>
    <row r="151" spans="1:51" s="70" customFormat="1" ht="30" customHeight="1" x14ac:dyDescent="0.35">
      <c r="A151" s="58">
        <v>149</v>
      </c>
      <c r="B151" s="59">
        <v>41479</v>
      </c>
      <c r="C151" s="57" t="s">
        <v>32</v>
      </c>
      <c r="D151" s="60" t="s">
        <v>2076</v>
      </c>
      <c r="E151" s="57" t="s">
        <v>41</v>
      </c>
      <c r="F151" s="57" t="s">
        <v>905</v>
      </c>
      <c r="G151" s="61" t="s">
        <v>1956</v>
      </c>
      <c r="H151" s="39" t="s">
        <v>52</v>
      </c>
      <c r="I151" s="60" t="s">
        <v>671</v>
      </c>
      <c r="J151" s="36" t="s">
        <v>37</v>
      </c>
      <c r="K151" s="36" t="s">
        <v>2347</v>
      </c>
      <c r="L151" s="40" t="s">
        <v>207</v>
      </c>
      <c r="M151" s="62" t="s">
        <v>1061</v>
      </c>
      <c r="N151" s="57"/>
      <c r="O151" s="57"/>
      <c r="P151" s="61"/>
      <c r="Q151" s="39" t="s">
        <v>905</v>
      </c>
      <c r="R151" s="60" t="s">
        <v>2048</v>
      </c>
      <c r="S151" s="60" t="s">
        <v>2064</v>
      </c>
      <c r="T151" s="60" t="s">
        <v>2062</v>
      </c>
      <c r="U151" s="36" t="s">
        <v>77</v>
      </c>
      <c r="V151" s="63" t="s">
        <v>2080</v>
      </c>
      <c r="W151" s="62" t="s">
        <v>960</v>
      </c>
      <c r="X151" s="57" t="s">
        <v>960</v>
      </c>
      <c r="Y151" s="57" t="s">
        <v>46</v>
      </c>
      <c r="Z151" s="57" t="s">
        <v>46</v>
      </c>
      <c r="AA151" s="57">
        <v>2</v>
      </c>
      <c r="AB151" s="57" t="s">
        <v>227</v>
      </c>
      <c r="AC151" s="60" t="s">
        <v>2087</v>
      </c>
      <c r="AD151" s="57" t="s">
        <v>985</v>
      </c>
      <c r="AE151" s="64" t="s">
        <v>2092</v>
      </c>
      <c r="AF151" s="39" t="s">
        <v>1958</v>
      </c>
      <c r="AG151" s="40"/>
      <c r="AH151" s="62" t="s">
        <v>78</v>
      </c>
      <c r="AI151" s="57" t="s">
        <v>1961</v>
      </c>
      <c r="AJ151" s="61" t="s">
        <v>2198</v>
      </c>
      <c r="AK151" s="39"/>
      <c r="AL151" s="36"/>
      <c r="AM151" s="40"/>
      <c r="AN151" s="65"/>
      <c r="AO151" s="66" t="s">
        <v>2094</v>
      </c>
      <c r="AP151" s="39" t="s">
        <v>1783</v>
      </c>
      <c r="AQ151" s="36"/>
      <c r="AR151" s="36"/>
      <c r="AS151" s="36"/>
      <c r="AT151" s="36"/>
      <c r="AU151" s="36"/>
      <c r="AV151" s="36"/>
      <c r="AW151" s="40"/>
      <c r="AX151" s="38"/>
      <c r="AY151" s="37"/>
    </row>
    <row r="152" spans="1:51" s="70" customFormat="1" ht="30" customHeight="1" x14ac:dyDescent="0.35">
      <c r="A152" s="58">
        <v>150</v>
      </c>
      <c r="B152" s="59">
        <v>41480</v>
      </c>
      <c r="C152" s="57" t="s">
        <v>32</v>
      </c>
      <c r="D152" s="60" t="s">
        <v>2076</v>
      </c>
      <c r="E152" s="57" t="s">
        <v>33</v>
      </c>
      <c r="F152" s="57" t="s">
        <v>228</v>
      </c>
      <c r="G152" s="61" t="s">
        <v>1956</v>
      </c>
      <c r="H152" s="39" t="s">
        <v>52</v>
      </c>
      <c r="I152" s="60" t="s">
        <v>671</v>
      </c>
      <c r="J152" s="36" t="s">
        <v>37</v>
      </c>
      <c r="K152" s="36" t="s">
        <v>2348</v>
      </c>
      <c r="L152" s="40" t="s">
        <v>1150</v>
      </c>
      <c r="M152" s="62" t="s">
        <v>1061</v>
      </c>
      <c r="N152" s="57">
        <v>6</v>
      </c>
      <c r="O152" s="57"/>
      <c r="P152" s="61"/>
      <c r="Q152" s="39" t="s">
        <v>758</v>
      </c>
      <c r="R152" s="60" t="s">
        <v>2048</v>
      </c>
      <c r="S152" s="60" t="s">
        <v>2065</v>
      </c>
      <c r="T152" s="60" t="s">
        <v>2062</v>
      </c>
      <c r="U152" s="36" t="s">
        <v>77</v>
      </c>
      <c r="V152" s="63" t="s">
        <v>2080</v>
      </c>
      <c r="W152" s="62">
        <v>2</v>
      </c>
      <c r="X152" s="57" t="s">
        <v>1077</v>
      </c>
      <c r="Y152" s="57" t="s">
        <v>46</v>
      </c>
      <c r="Z152" s="57" t="s">
        <v>46</v>
      </c>
      <c r="AA152" s="57" t="s">
        <v>2785</v>
      </c>
      <c r="AB152" s="57" t="s">
        <v>2785</v>
      </c>
      <c r="AC152" s="60" t="s">
        <v>2084</v>
      </c>
      <c r="AD152" s="57" t="s">
        <v>985</v>
      </c>
      <c r="AE152" s="64" t="s">
        <v>2092</v>
      </c>
      <c r="AF152" s="39"/>
      <c r="AG152" s="40"/>
      <c r="AH152" s="62" t="s">
        <v>78</v>
      </c>
      <c r="AI152" s="57" t="s">
        <v>34</v>
      </c>
      <c r="AJ152" s="61" t="s">
        <v>2198</v>
      </c>
      <c r="AK152" s="39"/>
      <c r="AL152" s="36"/>
      <c r="AM152" s="40"/>
      <c r="AN152" s="65"/>
      <c r="AO152" s="66" t="s">
        <v>2094</v>
      </c>
      <c r="AP152" s="39" t="s">
        <v>38</v>
      </c>
      <c r="AQ152" s="36" t="s">
        <v>1784</v>
      </c>
      <c r="AR152" s="36" t="s">
        <v>1848</v>
      </c>
      <c r="AS152" s="36"/>
      <c r="AT152" s="36"/>
      <c r="AU152" s="36"/>
      <c r="AV152" s="36"/>
      <c r="AW152" s="40"/>
      <c r="AX152" s="38"/>
      <c r="AY152" s="37"/>
    </row>
    <row r="153" spans="1:51" s="70" customFormat="1" ht="30" customHeight="1" x14ac:dyDescent="0.35">
      <c r="A153" s="58">
        <v>151</v>
      </c>
      <c r="B153" s="59">
        <v>41480</v>
      </c>
      <c r="C153" s="57" t="s">
        <v>32</v>
      </c>
      <c r="D153" s="60" t="s">
        <v>2076</v>
      </c>
      <c r="E153" s="57" t="s">
        <v>33</v>
      </c>
      <c r="F153" s="57" t="s">
        <v>1515</v>
      </c>
      <c r="G153" s="61" t="s">
        <v>1956</v>
      </c>
      <c r="H153" s="39" t="s">
        <v>52</v>
      </c>
      <c r="I153" s="60" t="s">
        <v>671</v>
      </c>
      <c r="J153" s="36" t="s">
        <v>37</v>
      </c>
      <c r="K153" s="36" t="s">
        <v>2349</v>
      </c>
      <c r="L153" s="40" t="s">
        <v>806</v>
      </c>
      <c r="M153" s="62" t="s">
        <v>1061</v>
      </c>
      <c r="N153" s="57"/>
      <c r="O153" s="57"/>
      <c r="P153" s="61"/>
      <c r="Q153" s="39" t="s">
        <v>805</v>
      </c>
      <c r="R153" s="60" t="s">
        <v>2048</v>
      </c>
      <c r="S153" s="60" t="s">
        <v>2065</v>
      </c>
      <c r="T153" s="60" t="s">
        <v>2062</v>
      </c>
      <c r="U153" s="36" t="s">
        <v>77</v>
      </c>
      <c r="V153" s="63" t="s">
        <v>2080</v>
      </c>
      <c r="W153" s="62" t="s">
        <v>960</v>
      </c>
      <c r="X153" s="57" t="s">
        <v>960</v>
      </c>
      <c r="Y153" s="57" t="s">
        <v>46</v>
      </c>
      <c r="Z153" s="57" t="s">
        <v>46</v>
      </c>
      <c r="AA153" s="57" t="s">
        <v>2785</v>
      </c>
      <c r="AB153" s="57" t="s">
        <v>2785</v>
      </c>
      <c r="AC153" s="60" t="s">
        <v>2082</v>
      </c>
      <c r="AD153" s="57" t="s">
        <v>985</v>
      </c>
      <c r="AE153" s="64" t="s">
        <v>2092</v>
      </c>
      <c r="AF153" s="39" t="s">
        <v>1958</v>
      </c>
      <c r="AG153" s="40"/>
      <c r="AH153" s="62" t="s">
        <v>696</v>
      </c>
      <c r="AI153" s="57" t="s">
        <v>34</v>
      </c>
      <c r="AJ153" s="61" t="s">
        <v>77</v>
      </c>
      <c r="AK153" s="39"/>
      <c r="AL153" s="36"/>
      <c r="AM153" s="40"/>
      <c r="AN153" s="65"/>
      <c r="AO153" s="66" t="s">
        <v>2094</v>
      </c>
      <c r="AP153" s="39" t="s">
        <v>1784</v>
      </c>
      <c r="AQ153" s="36"/>
      <c r="AR153" s="36"/>
      <c r="AS153" s="36"/>
      <c r="AT153" s="36"/>
      <c r="AU153" s="36"/>
      <c r="AV153" s="36"/>
      <c r="AW153" s="40"/>
      <c r="AX153" s="38"/>
      <c r="AY153" s="37"/>
    </row>
    <row r="154" spans="1:51" s="70" customFormat="1" ht="30" customHeight="1" x14ac:dyDescent="0.35">
      <c r="A154" s="58">
        <v>152</v>
      </c>
      <c r="B154" s="59">
        <v>41480</v>
      </c>
      <c r="C154" s="57" t="s">
        <v>32</v>
      </c>
      <c r="D154" s="60" t="s">
        <v>2076</v>
      </c>
      <c r="E154" s="57" t="s">
        <v>33</v>
      </c>
      <c r="F154" s="57" t="s">
        <v>229</v>
      </c>
      <c r="G154" s="61" t="s">
        <v>1956</v>
      </c>
      <c r="H154" s="39" t="s">
        <v>52</v>
      </c>
      <c r="I154" s="60" t="s">
        <v>941</v>
      </c>
      <c r="J154" s="36" t="s">
        <v>69</v>
      </c>
      <c r="K154" s="36" t="s">
        <v>2350</v>
      </c>
      <c r="L154" s="40" t="s">
        <v>186</v>
      </c>
      <c r="M154" s="62" t="s">
        <v>94</v>
      </c>
      <c r="N154" s="57"/>
      <c r="O154" s="57"/>
      <c r="P154" s="61"/>
      <c r="Q154" s="39" t="s">
        <v>1645</v>
      </c>
      <c r="R154" s="60" t="s">
        <v>2048</v>
      </c>
      <c r="S154" s="60" t="s">
        <v>2065</v>
      </c>
      <c r="T154" s="60" t="s">
        <v>2062</v>
      </c>
      <c r="U154" s="36" t="s">
        <v>95</v>
      </c>
      <c r="V154" s="63" t="s">
        <v>2079</v>
      </c>
      <c r="W154" s="62" t="s">
        <v>960</v>
      </c>
      <c r="X154" s="57" t="s">
        <v>960</v>
      </c>
      <c r="Y154" s="57" t="s">
        <v>46</v>
      </c>
      <c r="Z154" s="57" t="s">
        <v>46</v>
      </c>
      <c r="AA154" s="57" t="s">
        <v>2785</v>
      </c>
      <c r="AB154" s="57" t="s">
        <v>2785</v>
      </c>
      <c r="AC154" s="60" t="s">
        <v>2082</v>
      </c>
      <c r="AD154" s="57" t="s">
        <v>985</v>
      </c>
      <c r="AE154" s="64" t="s">
        <v>2092</v>
      </c>
      <c r="AF154" s="39"/>
      <c r="AG154" s="40"/>
      <c r="AH154" s="62" t="s">
        <v>48</v>
      </c>
      <c r="AI154" s="57" t="s">
        <v>48</v>
      </c>
      <c r="AJ154" s="61" t="s">
        <v>2198</v>
      </c>
      <c r="AK154" s="39"/>
      <c r="AL154" s="36"/>
      <c r="AM154" s="40"/>
      <c r="AN154" s="65"/>
      <c r="AO154" s="66" t="s">
        <v>2094</v>
      </c>
      <c r="AP154" s="39" t="s">
        <v>1784</v>
      </c>
      <c r="AQ154" s="36"/>
      <c r="AR154" s="36"/>
      <c r="AS154" s="36"/>
      <c r="AT154" s="36"/>
      <c r="AU154" s="36"/>
      <c r="AV154" s="36"/>
      <c r="AW154" s="40"/>
      <c r="AX154" s="38"/>
      <c r="AY154" s="37"/>
    </row>
    <row r="155" spans="1:51" s="70" customFormat="1" ht="30" customHeight="1" x14ac:dyDescent="0.35">
      <c r="A155" s="58">
        <v>153</v>
      </c>
      <c r="B155" s="59">
        <v>41480</v>
      </c>
      <c r="C155" s="57" t="s">
        <v>32</v>
      </c>
      <c r="D155" s="60" t="s">
        <v>2076</v>
      </c>
      <c r="E155" s="57" t="s">
        <v>33</v>
      </c>
      <c r="F155" s="57" t="s">
        <v>230</v>
      </c>
      <c r="G155" s="61" t="s">
        <v>950</v>
      </c>
      <c r="H155" s="39" t="s">
        <v>52</v>
      </c>
      <c r="I155" s="60" t="s">
        <v>671</v>
      </c>
      <c r="J155" s="36" t="s">
        <v>37</v>
      </c>
      <c r="K155" s="36" t="s">
        <v>2351</v>
      </c>
      <c r="L155" s="40" t="s">
        <v>231</v>
      </c>
      <c r="M155" s="62" t="s">
        <v>1061</v>
      </c>
      <c r="N155" s="57"/>
      <c r="O155" s="57"/>
      <c r="P155" s="61"/>
      <c r="Q155" s="39" t="s">
        <v>1662</v>
      </c>
      <c r="R155" s="60" t="s">
        <v>2048</v>
      </c>
      <c r="S155" s="60" t="s">
        <v>2065</v>
      </c>
      <c r="T155" s="60" t="s">
        <v>2062</v>
      </c>
      <c r="U155" s="36" t="s">
        <v>77</v>
      </c>
      <c r="V155" s="63" t="s">
        <v>2080</v>
      </c>
      <c r="W155" s="62" t="s">
        <v>960</v>
      </c>
      <c r="X155" s="57" t="s">
        <v>960</v>
      </c>
      <c r="Y155" s="57" t="s">
        <v>46</v>
      </c>
      <c r="Z155" s="57" t="s">
        <v>46</v>
      </c>
      <c r="AA155" s="57" t="s">
        <v>2785</v>
      </c>
      <c r="AB155" s="57" t="s">
        <v>2785</v>
      </c>
      <c r="AC155" s="60" t="s">
        <v>2082</v>
      </c>
      <c r="AD155" s="57" t="s">
        <v>985</v>
      </c>
      <c r="AE155" s="64" t="s">
        <v>2092</v>
      </c>
      <c r="AF155" s="39"/>
      <c r="AG155" s="40"/>
      <c r="AH155" s="62" t="s">
        <v>696</v>
      </c>
      <c r="AI155" s="57" t="s">
        <v>34</v>
      </c>
      <c r="AJ155" s="61" t="s">
        <v>77</v>
      </c>
      <c r="AK155" s="39"/>
      <c r="AL155" s="36"/>
      <c r="AM155" s="40"/>
      <c r="AN155" s="65"/>
      <c r="AO155" s="66" t="s">
        <v>2094</v>
      </c>
      <c r="AP155" s="39" t="s">
        <v>1784</v>
      </c>
      <c r="AQ155" s="36" t="s">
        <v>1848</v>
      </c>
      <c r="AR155" s="36"/>
      <c r="AS155" s="36"/>
      <c r="AT155" s="36"/>
      <c r="AU155" s="36"/>
      <c r="AV155" s="36"/>
      <c r="AW155" s="40"/>
      <c r="AX155" s="38"/>
      <c r="AY155" s="37"/>
    </row>
    <row r="156" spans="1:51" s="70" customFormat="1" ht="30" customHeight="1" x14ac:dyDescent="0.35">
      <c r="A156" s="58">
        <v>154</v>
      </c>
      <c r="B156" s="59">
        <v>41481</v>
      </c>
      <c r="C156" s="57" t="s">
        <v>58</v>
      </c>
      <c r="D156" s="60" t="s">
        <v>2074</v>
      </c>
      <c r="E156" s="57" t="s">
        <v>139</v>
      </c>
      <c r="F156" s="57" t="s">
        <v>232</v>
      </c>
      <c r="G156" s="61" t="s">
        <v>1956</v>
      </c>
      <c r="H156" s="39" t="s">
        <v>52</v>
      </c>
      <c r="I156" s="60" t="s">
        <v>671</v>
      </c>
      <c r="J156" s="36" t="s">
        <v>37</v>
      </c>
      <c r="K156" s="36" t="s">
        <v>2352</v>
      </c>
      <c r="L156" s="40" t="s">
        <v>1308</v>
      </c>
      <c r="M156" s="62" t="s">
        <v>1061</v>
      </c>
      <c r="N156" s="57"/>
      <c r="O156" s="57"/>
      <c r="P156" s="61"/>
      <c r="Q156" s="39" t="s">
        <v>232</v>
      </c>
      <c r="R156" s="60" t="s">
        <v>2049</v>
      </c>
      <c r="S156" s="60" t="s">
        <v>2070</v>
      </c>
      <c r="T156" s="60" t="s">
        <v>2062</v>
      </c>
      <c r="U156" s="36" t="s">
        <v>77</v>
      </c>
      <c r="V156" s="63" t="s">
        <v>2080</v>
      </c>
      <c r="W156" s="62">
        <v>1</v>
      </c>
      <c r="X156" s="57" t="s">
        <v>2783</v>
      </c>
      <c r="Y156" s="57" t="s">
        <v>46</v>
      </c>
      <c r="Z156" s="57" t="s">
        <v>46</v>
      </c>
      <c r="AA156" s="57" t="s">
        <v>2785</v>
      </c>
      <c r="AB156" s="57" t="s">
        <v>2785</v>
      </c>
      <c r="AC156" s="60" t="s">
        <v>2084</v>
      </c>
      <c r="AD156" s="57" t="s">
        <v>985</v>
      </c>
      <c r="AE156" s="64" t="s">
        <v>2092</v>
      </c>
      <c r="AF156" s="39"/>
      <c r="AG156" s="40"/>
      <c r="AH156" s="62" t="s">
        <v>48</v>
      </c>
      <c r="AI156" s="57" t="s">
        <v>48</v>
      </c>
      <c r="AJ156" s="61" t="s">
        <v>2198</v>
      </c>
      <c r="AK156" s="39"/>
      <c r="AL156" s="36"/>
      <c r="AM156" s="40"/>
      <c r="AN156" s="65"/>
      <c r="AO156" s="66" t="s">
        <v>2093</v>
      </c>
      <c r="AP156" s="39" t="s">
        <v>38</v>
      </c>
      <c r="AQ156" s="36"/>
      <c r="AR156" s="36"/>
      <c r="AS156" s="36"/>
      <c r="AT156" s="36"/>
      <c r="AU156" s="36"/>
      <c r="AV156" s="36"/>
      <c r="AW156" s="40"/>
      <c r="AX156" s="38"/>
      <c r="AY156" s="37"/>
    </row>
    <row r="157" spans="1:51" s="70" customFormat="1" ht="30" customHeight="1" x14ac:dyDescent="0.35">
      <c r="A157" s="58">
        <v>155</v>
      </c>
      <c r="B157" s="59">
        <v>41481</v>
      </c>
      <c r="C157" s="57" t="s">
        <v>32</v>
      </c>
      <c r="D157" s="60" t="s">
        <v>2076</v>
      </c>
      <c r="E157" s="57" t="s">
        <v>33</v>
      </c>
      <c r="F157" s="57" t="s">
        <v>152</v>
      </c>
      <c r="G157" s="61" t="s">
        <v>1956</v>
      </c>
      <c r="H157" s="39" t="s">
        <v>52</v>
      </c>
      <c r="I157" s="60" t="s">
        <v>671</v>
      </c>
      <c r="J157" s="36" t="s">
        <v>37</v>
      </c>
      <c r="K157" s="36" t="s">
        <v>2353</v>
      </c>
      <c r="L157" s="40" t="s">
        <v>1173</v>
      </c>
      <c r="M157" s="62" t="s">
        <v>1061</v>
      </c>
      <c r="N157" s="57"/>
      <c r="O157" s="57"/>
      <c r="P157" s="61"/>
      <c r="Q157" s="39" t="s">
        <v>737</v>
      </c>
      <c r="R157" s="60" t="s">
        <v>2048</v>
      </c>
      <c r="S157" s="60" t="s">
        <v>2065</v>
      </c>
      <c r="T157" s="60" t="s">
        <v>2062</v>
      </c>
      <c r="U157" s="36" t="s">
        <v>77</v>
      </c>
      <c r="V157" s="63" t="s">
        <v>2080</v>
      </c>
      <c r="W157" s="62">
        <v>1</v>
      </c>
      <c r="X157" s="57" t="s">
        <v>2783</v>
      </c>
      <c r="Y157" s="57" t="s">
        <v>46</v>
      </c>
      <c r="Z157" s="57" t="s">
        <v>46</v>
      </c>
      <c r="AA157" s="57" t="s">
        <v>2785</v>
      </c>
      <c r="AB157" s="57" t="s">
        <v>2785</v>
      </c>
      <c r="AC157" s="60" t="s">
        <v>2086</v>
      </c>
      <c r="AD157" s="57" t="s">
        <v>985</v>
      </c>
      <c r="AE157" s="64" t="s">
        <v>2092</v>
      </c>
      <c r="AF157" s="39"/>
      <c r="AG157" s="40"/>
      <c r="AH157" s="62" t="s">
        <v>48</v>
      </c>
      <c r="AI157" s="57" t="s">
        <v>48</v>
      </c>
      <c r="AJ157" s="61" t="s">
        <v>2198</v>
      </c>
      <c r="AK157" s="39"/>
      <c r="AL157" s="36"/>
      <c r="AM157" s="40"/>
      <c r="AN157" s="65"/>
      <c r="AO157" s="66" t="s">
        <v>2093</v>
      </c>
      <c r="AP157" s="39" t="s">
        <v>38</v>
      </c>
      <c r="AQ157" s="36"/>
      <c r="AR157" s="36"/>
      <c r="AS157" s="36"/>
      <c r="AT157" s="36"/>
      <c r="AU157" s="36"/>
      <c r="AV157" s="36"/>
      <c r="AW157" s="40"/>
      <c r="AX157" s="38"/>
      <c r="AY157" s="37"/>
    </row>
    <row r="158" spans="1:51" s="70" customFormat="1" ht="30" customHeight="1" x14ac:dyDescent="0.35">
      <c r="A158" s="58">
        <v>156</v>
      </c>
      <c r="B158" s="59">
        <v>41481</v>
      </c>
      <c r="C158" s="57" t="s">
        <v>32</v>
      </c>
      <c r="D158" s="60" t="s">
        <v>2076</v>
      </c>
      <c r="E158" s="57" t="s">
        <v>33</v>
      </c>
      <c r="F158" s="57" t="s">
        <v>807</v>
      </c>
      <c r="G158" s="61" t="s">
        <v>950</v>
      </c>
      <c r="H158" s="39" t="s">
        <v>52</v>
      </c>
      <c r="I158" s="60" t="s">
        <v>671</v>
      </c>
      <c r="J158" s="36" t="s">
        <v>37</v>
      </c>
      <c r="K158" s="36" t="s">
        <v>2354</v>
      </c>
      <c r="L158" s="40" t="s">
        <v>808</v>
      </c>
      <c r="M158" s="62" t="s">
        <v>1061</v>
      </c>
      <c r="N158" s="57"/>
      <c r="O158" s="57"/>
      <c r="P158" s="61"/>
      <c r="Q158" s="39" t="s">
        <v>809</v>
      </c>
      <c r="R158" s="60" t="s">
        <v>2048</v>
      </c>
      <c r="S158" s="60" t="s">
        <v>2065</v>
      </c>
      <c r="T158" s="60" t="s">
        <v>2062</v>
      </c>
      <c r="U158" s="36" t="s">
        <v>1743</v>
      </c>
      <c r="V158" s="63" t="s">
        <v>2099</v>
      </c>
      <c r="W158" s="62" t="s">
        <v>960</v>
      </c>
      <c r="X158" s="57" t="s">
        <v>960</v>
      </c>
      <c r="Y158" s="57" t="s">
        <v>46</v>
      </c>
      <c r="Z158" s="57" t="s">
        <v>46</v>
      </c>
      <c r="AA158" s="57" t="s">
        <v>2785</v>
      </c>
      <c r="AB158" s="57" t="s">
        <v>2785</v>
      </c>
      <c r="AC158" s="60" t="s">
        <v>2088</v>
      </c>
      <c r="AD158" s="57" t="s">
        <v>985</v>
      </c>
      <c r="AE158" s="64" t="s">
        <v>2092</v>
      </c>
      <c r="AF158" s="39"/>
      <c r="AG158" s="40"/>
      <c r="AH158" s="62" t="s">
        <v>696</v>
      </c>
      <c r="AI158" s="57" t="s">
        <v>34</v>
      </c>
      <c r="AJ158" s="61" t="s">
        <v>77</v>
      </c>
      <c r="AK158" s="39"/>
      <c r="AL158" s="36"/>
      <c r="AM158" s="40"/>
      <c r="AN158" s="65"/>
      <c r="AO158" s="66" t="s">
        <v>2094</v>
      </c>
      <c r="AP158" s="39" t="s">
        <v>1785</v>
      </c>
      <c r="AQ158" s="36"/>
      <c r="AR158" s="36"/>
      <c r="AS158" s="36"/>
      <c r="AT158" s="36"/>
      <c r="AU158" s="36"/>
      <c r="AV158" s="36"/>
      <c r="AW158" s="40"/>
      <c r="AX158" s="38"/>
      <c r="AY158" s="37"/>
    </row>
    <row r="159" spans="1:51" s="70" customFormat="1" ht="30" customHeight="1" x14ac:dyDescent="0.35">
      <c r="A159" s="58">
        <v>157</v>
      </c>
      <c r="B159" s="59">
        <v>41481</v>
      </c>
      <c r="C159" s="57" t="s">
        <v>32</v>
      </c>
      <c r="D159" s="60" t="s">
        <v>2076</v>
      </c>
      <c r="E159" s="57" t="s">
        <v>33</v>
      </c>
      <c r="F159" s="57" t="s">
        <v>194</v>
      </c>
      <c r="G159" s="61" t="s">
        <v>950</v>
      </c>
      <c r="H159" s="39" t="s">
        <v>52</v>
      </c>
      <c r="I159" s="60" t="s">
        <v>671</v>
      </c>
      <c r="J159" s="36" t="s">
        <v>37</v>
      </c>
      <c r="K159" s="36" t="s">
        <v>2355</v>
      </c>
      <c r="L159" s="40" t="s">
        <v>233</v>
      </c>
      <c r="M159" s="62" t="s">
        <v>1061</v>
      </c>
      <c r="N159" s="57"/>
      <c r="O159" s="57"/>
      <c r="P159" s="61"/>
      <c r="Q159" s="39" t="s">
        <v>194</v>
      </c>
      <c r="R159" s="60" t="s">
        <v>2048</v>
      </c>
      <c r="S159" s="60" t="s">
        <v>2064</v>
      </c>
      <c r="T159" s="60" t="s">
        <v>2062</v>
      </c>
      <c r="U159" s="36" t="s">
        <v>2189</v>
      </c>
      <c r="V159" s="63" t="s">
        <v>2099</v>
      </c>
      <c r="W159" s="62" t="s">
        <v>960</v>
      </c>
      <c r="X159" s="57" t="s">
        <v>960</v>
      </c>
      <c r="Y159" s="57" t="s">
        <v>46</v>
      </c>
      <c r="Z159" s="57" t="s">
        <v>46</v>
      </c>
      <c r="AA159" s="57" t="s">
        <v>2785</v>
      </c>
      <c r="AB159" s="57" t="s">
        <v>2785</v>
      </c>
      <c r="AC159" s="60" t="s">
        <v>2082</v>
      </c>
      <c r="AD159" s="57" t="s">
        <v>985</v>
      </c>
      <c r="AE159" s="64" t="s">
        <v>2092</v>
      </c>
      <c r="AF159" s="39"/>
      <c r="AG159" s="40"/>
      <c r="AH159" s="62" t="s">
        <v>78</v>
      </c>
      <c r="AI159" s="57" t="s">
        <v>34</v>
      </c>
      <c r="AJ159" s="61" t="s">
        <v>2198</v>
      </c>
      <c r="AK159" s="39"/>
      <c r="AL159" s="36"/>
      <c r="AM159" s="40"/>
      <c r="AN159" s="65"/>
      <c r="AO159" s="66" t="s">
        <v>2094</v>
      </c>
      <c r="AP159" s="39" t="s">
        <v>1785</v>
      </c>
      <c r="AQ159" s="36" t="s">
        <v>1848</v>
      </c>
      <c r="AR159" s="36"/>
      <c r="AS159" s="36"/>
      <c r="AT159" s="36"/>
      <c r="AU159" s="36"/>
      <c r="AV159" s="36"/>
      <c r="AW159" s="40"/>
      <c r="AX159" s="38"/>
      <c r="AY159" s="37"/>
    </row>
    <row r="160" spans="1:51" s="70" customFormat="1" ht="30" customHeight="1" x14ac:dyDescent="0.35">
      <c r="A160" s="58">
        <v>158</v>
      </c>
      <c r="B160" s="59">
        <v>41481</v>
      </c>
      <c r="C160" s="57" t="s">
        <v>32</v>
      </c>
      <c r="D160" s="60" t="s">
        <v>2076</v>
      </c>
      <c r="E160" s="57" t="s">
        <v>33</v>
      </c>
      <c r="F160" s="57" t="s">
        <v>44</v>
      </c>
      <c r="G160" s="61" t="s">
        <v>1956</v>
      </c>
      <c r="H160" s="39" t="s">
        <v>52</v>
      </c>
      <c r="I160" s="60" t="s">
        <v>671</v>
      </c>
      <c r="J160" s="36" t="s">
        <v>37</v>
      </c>
      <c r="K160" s="36" t="s">
        <v>2356</v>
      </c>
      <c r="L160" s="40" t="s">
        <v>811</v>
      </c>
      <c r="M160" s="62" t="s">
        <v>1061</v>
      </c>
      <c r="N160" s="57"/>
      <c r="O160" s="57"/>
      <c r="P160" s="61"/>
      <c r="Q160" s="39" t="s">
        <v>234</v>
      </c>
      <c r="R160" s="60" t="s">
        <v>2048</v>
      </c>
      <c r="S160" s="60" t="s">
        <v>2065</v>
      </c>
      <c r="T160" s="60" t="s">
        <v>2062</v>
      </c>
      <c r="U160" s="36" t="s">
        <v>77</v>
      </c>
      <c r="V160" s="63" t="s">
        <v>2080</v>
      </c>
      <c r="W160" s="62" t="s">
        <v>960</v>
      </c>
      <c r="X160" s="57" t="s">
        <v>960</v>
      </c>
      <c r="Y160" s="57" t="s">
        <v>46</v>
      </c>
      <c r="Z160" s="57" t="s">
        <v>46</v>
      </c>
      <c r="AA160" s="57" t="s">
        <v>2785</v>
      </c>
      <c r="AB160" s="57" t="s">
        <v>2785</v>
      </c>
      <c r="AC160" s="60" t="s">
        <v>2088</v>
      </c>
      <c r="AD160" s="57" t="s">
        <v>985</v>
      </c>
      <c r="AE160" s="64" t="s">
        <v>2092</v>
      </c>
      <c r="AF160" s="39"/>
      <c r="AG160" s="40"/>
      <c r="AH160" s="62" t="s">
        <v>696</v>
      </c>
      <c r="AI160" s="57" t="s">
        <v>34</v>
      </c>
      <c r="AJ160" s="61" t="s">
        <v>77</v>
      </c>
      <c r="AK160" s="39"/>
      <c r="AL160" s="36"/>
      <c r="AM160" s="40"/>
      <c r="AN160" s="65"/>
      <c r="AO160" s="66" t="s">
        <v>2094</v>
      </c>
      <c r="AP160" s="39" t="s">
        <v>1785</v>
      </c>
      <c r="AQ160" s="36"/>
      <c r="AR160" s="36"/>
      <c r="AS160" s="36"/>
      <c r="AT160" s="36"/>
      <c r="AU160" s="36"/>
      <c r="AV160" s="36"/>
      <c r="AW160" s="40"/>
      <c r="AX160" s="38"/>
      <c r="AY160" s="37"/>
    </row>
    <row r="161" spans="1:51" s="70" customFormat="1" ht="30" customHeight="1" x14ac:dyDescent="0.35">
      <c r="A161" s="58">
        <v>159</v>
      </c>
      <c r="B161" s="59">
        <v>41481</v>
      </c>
      <c r="C161" s="57" t="s">
        <v>32</v>
      </c>
      <c r="D161" s="60" t="s">
        <v>2076</v>
      </c>
      <c r="E161" s="57" t="s">
        <v>115</v>
      </c>
      <c r="F161" s="57" t="s">
        <v>1504</v>
      </c>
      <c r="G161" s="61" t="s">
        <v>950</v>
      </c>
      <c r="H161" s="39" t="s">
        <v>52</v>
      </c>
      <c r="I161" s="60" t="s">
        <v>671</v>
      </c>
      <c r="J161" s="36" t="s">
        <v>37</v>
      </c>
      <c r="K161" s="36" t="s">
        <v>2357</v>
      </c>
      <c r="L161" s="40" t="s">
        <v>1100</v>
      </c>
      <c r="M161" s="62" t="s">
        <v>1061</v>
      </c>
      <c r="N161" s="57"/>
      <c r="O161" s="57"/>
      <c r="P161" s="61"/>
      <c r="Q161" s="39" t="s">
        <v>723</v>
      </c>
      <c r="R161" s="60" t="s">
        <v>2048</v>
      </c>
      <c r="S161" s="60" t="s">
        <v>2065</v>
      </c>
      <c r="T161" s="60" t="s">
        <v>2062</v>
      </c>
      <c r="U161" s="36" t="s">
        <v>77</v>
      </c>
      <c r="V161" s="63" t="s">
        <v>2080</v>
      </c>
      <c r="W161" s="62" t="s">
        <v>960</v>
      </c>
      <c r="X161" s="57" t="s">
        <v>960</v>
      </c>
      <c r="Y161" s="57" t="s">
        <v>46</v>
      </c>
      <c r="Z161" s="57" t="s">
        <v>46</v>
      </c>
      <c r="AA161" s="57" t="s">
        <v>2785</v>
      </c>
      <c r="AB161" s="57" t="s">
        <v>2785</v>
      </c>
      <c r="AC161" s="60" t="s">
        <v>2082</v>
      </c>
      <c r="AD161" s="57" t="s">
        <v>985</v>
      </c>
      <c r="AE161" s="64" t="s">
        <v>2092</v>
      </c>
      <c r="AF161" s="39"/>
      <c r="AG161" s="40"/>
      <c r="AH161" s="62" t="s">
        <v>696</v>
      </c>
      <c r="AI161" s="57" t="s">
        <v>34</v>
      </c>
      <c r="AJ161" s="61" t="s">
        <v>77</v>
      </c>
      <c r="AK161" s="39"/>
      <c r="AL161" s="36"/>
      <c r="AM161" s="40"/>
      <c r="AN161" s="65"/>
      <c r="AO161" s="66" t="s">
        <v>2094</v>
      </c>
      <c r="AP161" s="39" t="s">
        <v>1785</v>
      </c>
      <c r="AQ161" s="36" t="s">
        <v>1848</v>
      </c>
      <c r="AR161" s="36"/>
      <c r="AS161" s="36"/>
      <c r="AT161" s="36"/>
      <c r="AU161" s="36"/>
      <c r="AV161" s="36"/>
      <c r="AW161" s="40"/>
      <c r="AX161" s="38"/>
      <c r="AY161" s="37"/>
    </row>
    <row r="162" spans="1:51" s="70" customFormat="1" ht="30" customHeight="1" x14ac:dyDescent="0.35">
      <c r="A162" s="58">
        <v>160</v>
      </c>
      <c r="B162" s="59">
        <v>41481</v>
      </c>
      <c r="C162" s="57" t="s">
        <v>32</v>
      </c>
      <c r="D162" s="60" t="s">
        <v>2076</v>
      </c>
      <c r="E162" s="57" t="s">
        <v>53</v>
      </c>
      <c r="F162" s="57" t="s">
        <v>162</v>
      </c>
      <c r="G162" s="61" t="s">
        <v>1956</v>
      </c>
      <c r="H162" s="39" t="s">
        <v>52</v>
      </c>
      <c r="I162" s="60" t="s">
        <v>671</v>
      </c>
      <c r="J162" s="36" t="s">
        <v>37</v>
      </c>
      <c r="K162" s="36" t="s">
        <v>2358</v>
      </c>
      <c r="L162" s="40" t="s">
        <v>810</v>
      </c>
      <c r="M162" s="62" t="s">
        <v>1061</v>
      </c>
      <c r="N162" s="57"/>
      <c r="O162" s="57"/>
      <c r="P162" s="61"/>
      <c r="Q162" s="39" t="s">
        <v>773</v>
      </c>
      <c r="R162" s="60" t="s">
        <v>2048</v>
      </c>
      <c r="S162" s="60" t="s">
        <v>2065</v>
      </c>
      <c r="T162" s="60" t="s">
        <v>2062</v>
      </c>
      <c r="U162" s="36" t="s">
        <v>77</v>
      </c>
      <c r="V162" s="63" t="s">
        <v>2080</v>
      </c>
      <c r="W162" s="62" t="s">
        <v>960</v>
      </c>
      <c r="X162" s="57" t="s">
        <v>960</v>
      </c>
      <c r="Y162" s="57" t="s">
        <v>46</v>
      </c>
      <c r="Z162" s="57" t="s">
        <v>46</v>
      </c>
      <c r="AA162" s="57" t="s">
        <v>2785</v>
      </c>
      <c r="AB162" s="57" t="s">
        <v>2785</v>
      </c>
      <c r="AC162" s="60" t="s">
        <v>2082</v>
      </c>
      <c r="AD162" s="57" t="s">
        <v>985</v>
      </c>
      <c r="AE162" s="64" t="s">
        <v>2092</v>
      </c>
      <c r="AF162" s="39"/>
      <c r="AG162" s="40"/>
      <c r="AH162" s="62" t="s">
        <v>696</v>
      </c>
      <c r="AI162" s="57" t="s">
        <v>34</v>
      </c>
      <c r="AJ162" s="61" t="s">
        <v>77</v>
      </c>
      <c r="AK162" s="39"/>
      <c r="AL162" s="36"/>
      <c r="AM162" s="40"/>
      <c r="AN162" s="65"/>
      <c r="AO162" s="66" t="s">
        <v>2094</v>
      </c>
      <c r="AP162" s="39" t="s">
        <v>1785</v>
      </c>
      <c r="AQ162" s="36"/>
      <c r="AR162" s="36"/>
      <c r="AS162" s="36"/>
      <c r="AT162" s="36"/>
      <c r="AU162" s="36"/>
      <c r="AV162" s="36"/>
      <c r="AW162" s="40"/>
      <c r="AX162" s="38"/>
      <c r="AY162" s="37"/>
    </row>
    <row r="163" spans="1:51" s="70" customFormat="1" ht="30" customHeight="1" x14ac:dyDescent="0.35">
      <c r="A163" s="58">
        <v>161</v>
      </c>
      <c r="B163" s="59">
        <v>41481</v>
      </c>
      <c r="C163" s="57" t="s">
        <v>32</v>
      </c>
      <c r="D163" s="60" t="s">
        <v>2076</v>
      </c>
      <c r="E163" s="57" t="s">
        <v>53</v>
      </c>
      <c r="F163" s="57" t="s">
        <v>593</v>
      </c>
      <c r="G163" s="61" t="s">
        <v>1956</v>
      </c>
      <c r="H163" s="39" t="s">
        <v>52</v>
      </c>
      <c r="I163" s="60" t="s">
        <v>671</v>
      </c>
      <c r="J163" s="36" t="s">
        <v>37</v>
      </c>
      <c r="K163" s="36" t="s">
        <v>2359</v>
      </c>
      <c r="L163" s="40" t="s">
        <v>595</v>
      </c>
      <c r="M163" s="62" t="s">
        <v>1061</v>
      </c>
      <c r="N163" s="57"/>
      <c r="O163" s="57"/>
      <c r="P163" s="61"/>
      <c r="Q163" s="39" t="s">
        <v>593</v>
      </c>
      <c r="R163" s="60" t="s">
        <v>2048</v>
      </c>
      <c r="S163" s="60" t="s">
        <v>2066</v>
      </c>
      <c r="T163" s="60" t="s">
        <v>2062</v>
      </c>
      <c r="U163" s="36" t="s">
        <v>77</v>
      </c>
      <c r="V163" s="63" t="s">
        <v>2080</v>
      </c>
      <c r="W163" s="62" t="s">
        <v>960</v>
      </c>
      <c r="X163" s="57" t="s">
        <v>960</v>
      </c>
      <c r="Y163" s="57" t="s">
        <v>46</v>
      </c>
      <c r="Z163" s="57" t="s">
        <v>46</v>
      </c>
      <c r="AA163" s="57" t="s">
        <v>2785</v>
      </c>
      <c r="AB163" s="57" t="s">
        <v>2785</v>
      </c>
      <c r="AC163" s="60" t="s">
        <v>2082</v>
      </c>
      <c r="AD163" s="57" t="s">
        <v>985</v>
      </c>
      <c r="AE163" s="64" t="s">
        <v>2092</v>
      </c>
      <c r="AF163" s="39"/>
      <c r="AG163" s="40"/>
      <c r="AH163" s="62" t="s">
        <v>696</v>
      </c>
      <c r="AI163" s="57" t="s">
        <v>34</v>
      </c>
      <c r="AJ163" s="61" t="s">
        <v>77</v>
      </c>
      <c r="AK163" s="39"/>
      <c r="AL163" s="36"/>
      <c r="AM163" s="40"/>
      <c r="AN163" s="65"/>
      <c r="AO163" s="66" t="s">
        <v>2094</v>
      </c>
      <c r="AP163" s="39" t="s">
        <v>1848</v>
      </c>
      <c r="AQ163" s="36"/>
      <c r="AR163" s="36"/>
      <c r="AS163" s="36"/>
      <c r="AT163" s="36"/>
      <c r="AU163" s="36"/>
      <c r="AV163" s="36"/>
      <c r="AW163" s="40"/>
      <c r="AX163" s="38"/>
      <c r="AY163" s="37"/>
    </row>
    <row r="164" spans="1:51" s="70" customFormat="1" ht="30" customHeight="1" x14ac:dyDescent="0.35">
      <c r="A164" s="58">
        <v>162</v>
      </c>
      <c r="B164" s="59">
        <v>41481</v>
      </c>
      <c r="C164" s="57" t="s">
        <v>32</v>
      </c>
      <c r="D164" s="60" t="s">
        <v>2076</v>
      </c>
      <c r="E164" s="57" t="s">
        <v>41</v>
      </c>
      <c r="F164" s="57" t="s">
        <v>248</v>
      </c>
      <c r="G164" s="61" t="s">
        <v>1956</v>
      </c>
      <c r="H164" s="39" t="s">
        <v>52</v>
      </c>
      <c r="I164" s="60" t="s">
        <v>671</v>
      </c>
      <c r="J164" s="36" t="s">
        <v>37</v>
      </c>
      <c r="K164" s="36" t="s">
        <v>2360</v>
      </c>
      <c r="L164" s="40" t="s">
        <v>594</v>
      </c>
      <c r="M164" s="62" t="s">
        <v>1061</v>
      </c>
      <c r="N164" s="57"/>
      <c r="O164" s="57"/>
      <c r="P164" s="61"/>
      <c r="Q164" s="39" t="s">
        <v>248</v>
      </c>
      <c r="R164" s="60" t="s">
        <v>2055</v>
      </c>
      <c r="S164" s="60" t="s">
        <v>2070</v>
      </c>
      <c r="T164" s="60" t="s">
        <v>2062</v>
      </c>
      <c r="U164" s="36" t="s">
        <v>77</v>
      </c>
      <c r="V164" s="63" t="s">
        <v>2080</v>
      </c>
      <c r="W164" s="62" t="s">
        <v>960</v>
      </c>
      <c r="X164" s="57" t="s">
        <v>960</v>
      </c>
      <c r="Y164" s="57" t="s">
        <v>46</v>
      </c>
      <c r="Z164" s="57" t="s">
        <v>46</v>
      </c>
      <c r="AA164" s="57" t="s">
        <v>2785</v>
      </c>
      <c r="AB164" s="57" t="s">
        <v>2785</v>
      </c>
      <c r="AC164" s="60" t="s">
        <v>2082</v>
      </c>
      <c r="AD164" s="57" t="s">
        <v>985</v>
      </c>
      <c r="AE164" s="64" t="s">
        <v>2092</v>
      </c>
      <c r="AF164" s="39"/>
      <c r="AG164" s="40"/>
      <c r="AH164" s="62" t="s">
        <v>696</v>
      </c>
      <c r="AI164" s="57" t="s">
        <v>34</v>
      </c>
      <c r="AJ164" s="61" t="s">
        <v>77</v>
      </c>
      <c r="AK164" s="39"/>
      <c r="AL164" s="36"/>
      <c r="AM164" s="40"/>
      <c r="AN164" s="65"/>
      <c r="AO164" s="66" t="s">
        <v>2094</v>
      </c>
      <c r="AP164" s="39" t="s">
        <v>1848</v>
      </c>
      <c r="AQ164" s="36"/>
      <c r="AR164" s="36"/>
      <c r="AS164" s="36"/>
      <c r="AT164" s="36"/>
      <c r="AU164" s="36"/>
      <c r="AV164" s="36"/>
      <c r="AW164" s="40"/>
      <c r="AX164" s="38"/>
      <c r="AY164" s="37"/>
    </row>
    <row r="165" spans="1:51" s="70" customFormat="1" ht="30" customHeight="1" x14ac:dyDescent="0.35">
      <c r="A165" s="58">
        <v>163</v>
      </c>
      <c r="B165" s="59">
        <v>41481</v>
      </c>
      <c r="C165" s="57" t="s">
        <v>32</v>
      </c>
      <c r="D165" s="60" t="s">
        <v>2076</v>
      </c>
      <c r="E165" s="57" t="s">
        <v>45</v>
      </c>
      <c r="F165" s="57" t="s">
        <v>60</v>
      </c>
      <c r="G165" s="61" t="s">
        <v>1956</v>
      </c>
      <c r="H165" s="39" t="s">
        <v>52</v>
      </c>
      <c r="I165" s="60" t="s">
        <v>671</v>
      </c>
      <c r="J165" s="36" t="s">
        <v>37</v>
      </c>
      <c r="K165" s="36" t="s">
        <v>2361</v>
      </c>
      <c r="L165" s="40" t="s">
        <v>1395</v>
      </c>
      <c r="M165" s="62" t="s">
        <v>1061</v>
      </c>
      <c r="N165" s="57"/>
      <c r="O165" s="57"/>
      <c r="P165" s="61"/>
      <c r="Q165" s="39" t="s">
        <v>715</v>
      </c>
      <c r="R165" s="60" t="s">
        <v>2048</v>
      </c>
      <c r="S165" s="60" t="s">
        <v>2068</v>
      </c>
      <c r="T165" s="60" t="s">
        <v>2062</v>
      </c>
      <c r="U165" s="36" t="s">
        <v>2192</v>
      </c>
      <c r="V165" s="63" t="s">
        <v>2099</v>
      </c>
      <c r="W165" s="62" t="s">
        <v>960</v>
      </c>
      <c r="X165" s="57" t="s">
        <v>960</v>
      </c>
      <c r="Y165" s="57" t="s">
        <v>46</v>
      </c>
      <c r="Z165" s="57" t="s">
        <v>46</v>
      </c>
      <c r="AA165" s="57" t="s">
        <v>2785</v>
      </c>
      <c r="AB165" s="57" t="s">
        <v>2785</v>
      </c>
      <c r="AC165" s="60" t="s">
        <v>2082</v>
      </c>
      <c r="AD165" s="57" t="s">
        <v>985</v>
      </c>
      <c r="AE165" s="64" t="s">
        <v>2092</v>
      </c>
      <c r="AF165" s="39"/>
      <c r="AG165" s="40"/>
      <c r="AH165" s="62" t="s">
        <v>78</v>
      </c>
      <c r="AI165" s="57" t="s">
        <v>34</v>
      </c>
      <c r="AJ165" s="61" t="s">
        <v>2198</v>
      </c>
      <c r="AK165" s="39"/>
      <c r="AL165" s="36"/>
      <c r="AM165" s="40"/>
      <c r="AN165" s="65"/>
      <c r="AO165" s="66" t="s">
        <v>2094</v>
      </c>
      <c r="AP165" s="39" t="s">
        <v>1848</v>
      </c>
      <c r="AQ165" s="36"/>
      <c r="AR165" s="36"/>
      <c r="AS165" s="36"/>
      <c r="AT165" s="36"/>
      <c r="AU165" s="36"/>
      <c r="AV165" s="36"/>
      <c r="AW165" s="40"/>
      <c r="AX165" s="38"/>
      <c r="AY165" s="37"/>
    </row>
    <row r="166" spans="1:51" s="70" customFormat="1" ht="30" customHeight="1" x14ac:dyDescent="0.35">
      <c r="A166" s="58">
        <v>164</v>
      </c>
      <c r="B166" s="59">
        <v>41482</v>
      </c>
      <c r="C166" s="57" t="s">
        <v>32</v>
      </c>
      <c r="D166" s="60" t="s">
        <v>2076</v>
      </c>
      <c r="E166" s="57" t="s">
        <v>41</v>
      </c>
      <c r="F166" s="57" t="s">
        <v>905</v>
      </c>
      <c r="G166" s="61" t="s">
        <v>950</v>
      </c>
      <c r="H166" s="39" t="s">
        <v>52</v>
      </c>
      <c r="I166" s="60" t="s">
        <v>671</v>
      </c>
      <c r="J166" s="36" t="s">
        <v>205</v>
      </c>
      <c r="K166" s="36" t="s">
        <v>2362</v>
      </c>
      <c r="L166" s="40" t="s">
        <v>2183</v>
      </c>
      <c r="M166" s="62" t="s">
        <v>1061</v>
      </c>
      <c r="N166" s="57"/>
      <c r="O166" s="57"/>
      <c r="P166" s="61"/>
      <c r="Q166" s="39" t="s">
        <v>1557</v>
      </c>
      <c r="R166" s="60" t="s">
        <v>2048</v>
      </c>
      <c r="S166" s="60" t="s">
        <v>2067</v>
      </c>
      <c r="T166" s="60" t="s">
        <v>2062</v>
      </c>
      <c r="U166" s="36" t="s">
        <v>77</v>
      </c>
      <c r="V166" s="63" t="s">
        <v>2080</v>
      </c>
      <c r="W166" s="62" t="s">
        <v>960</v>
      </c>
      <c r="X166" s="57" t="s">
        <v>960</v>
      </c>
      <c r="Y166" s="57" t="s">
        <v>46</v>
      </c>
      <c r="Z166" s="57" t="s">
        <v>46</v>
      </c>
      <c r="AA166" s="57" t="s">
        <v>2785</v>
      </c>
      <c r="AB166" s="57" t="s">
        <v>2785</v>
      </c>
      <c r="AC166" s="60" t="s">
        <v>2088</v>
      </c>
      <c r="AD166" s="57" t="s">
        <v>985</v>
      </c>
      <c r="AE166" s="64" t="s">
        <v>2092</v>
      </c>
      <c r="AF166" s="39"/>
      <c r="AG166" s="40"/>
      <c r="AH166" s="62" t="s">
        <v>48</v>
      </c>
      <c r="AI166" s="57" t="s">
        <v>48</v>
      </c>
      <c r="AJ166" s="61" t="s">
        <v>2198</v>
      </c>
      <c r="AK166" s="39"/>
      <c r="AL166" s="36"/>
      <c r="AM166" s="40"/>
      <c r="AN166" s="65"/>
      <c r="AO166" s="66" t="s">
        <v>2094</v>
      </c>
      <c r="AP166" s="39" t="s">
        <v>1849</v>
      </c>
      <c r="AQ166" s="36"/>
      <c r="AR166" s="36"/>
      <c r="AS166" s="36"/>
      <c r="AT166" s="36"/>
      <c r="AU166" s="36"/>
      <c r="AV166" s="36"/>
      <c r="AW166" s="40"/>
      <c r="AX166" s="38"/>
      <c r="AY166" s="37"/>
    </row>
    <row r="167" spans="1:51" s="70" customFormat="1" ht="30" customHeight="1" x14ac:dyDescent="0.35">
      <c r="A167" s="58">
        <v>165</v>
      </c>
      <c r="B167" s="59">
        <v>41483</v>
      </c>
      <c r="C167" s="57" t="s">
        <v>32</v>
      </c>
      <c r="D167" s="60" t="s">
        <v>2076</v>
      </c>
      <c r="E167" s="57" t="s">
        <v>115</v>
      </c>
      <c r="F167" s="57" t="s">
        <v>118</v>
      </c>
      <c r="G167" s="61" t="s">
        <v>950</v>
      </c>
      <c r="H167" s="39" t="s">
        <v>52</v>
      </c>
      <c r="I167" s="60" t="s">
        <v>671</v>
      </c>
      <c r="J167" s="36" t="s">
        <v>37</v>
      </c>
      <c r="K167" s="36" t="s">
        <v>2363</v>
      </c>
      <c r="L167" s="40" t="s">
        <v>812</v>
      </c>
      <c r="M167" s="62" t="s">
        <v>1061</v>
      </c>
      <c r="N167" s="57"/>
      <c r="O167" s="57"/>
      <c r="P167" s="61"/>
      <c r="Q167" s="39" t="s">
        <v>118</v>
      </c>
      <c r="R167" s="60" t="s">
        <v>2048</v>
      </c>
      <c r="S167" s="60" t="s">
        <v>2066</v>
      </c>
      <c r="T167" s="60" t="s">
        <v>2062</v>
      </c>
      <c r="U167" s="36" t="s">
        <v>1740</v>
      </c>
      <c r="V167" s="63" t="s">
        <v>2099</v>
      </c>
      <c r="W167" s="62" t="s">
        <v>960</v>
      </c>
      <c r="X167" s="57" t="s">
        <v>960</v>
      </c>
      <c r="Y167" s="57" t="s">
        <v>46</v>
      </c>
      <c r="Z167" s="57" t="s">
        <v>46</v>
      </c>
      <c r="AA167" s="57" t="s">
        <v>2785</v>
      </c>
      <c r="AB167" s="57" t="s">
        <v>2785</v>
      </c>
      <c r="AC167" s="60" t="s">
        <v>2088</v>
      </c>
      <c r="AD167" s="57" t="s">
        <v>985</v>
      </c>
      <c r="AE167" s="64" t="s">
        <v>2092</v>
      </c>
      <c r="AF167" s="39"/>
      <c r="AG167" s="40"/>
      <c r="AH167" s="62" t="s">
        <v>78</v>
      </c>
      <c r="AI167" s="57" t="s">
        <v>34</v>
      </c>
      <c r="AJ167" s="61" t="s">
        <v>2198</v>
      </c>
      <c r="AK167" s="39"/>
      <c r="AL167" s="36"/>
      <c r="AM167" s="40"/>
      <c r="AN167" s="65"/>
      <c r="AO167" s="66" t="s">
        <v>2094</v>
      </c>
      <c r="AP167" s="39" t="s">
        <v>1786</v>
      </c>
      <c r="AQ167" s="36" t="s">
        <v>1850</v>
      </c>
      <c r="AR167" s="36"/>
      <c r="AS167" s="36"/>
      <c r="AT167" s="36"/>
      <c r="AU167" s="36"/>
      <c r="AV167" s="36"/>
      <c r="AW167" s="40"/>
      <c r="AX167" s="38"/>
      <c r="AY167" s="37"/>
    </row>
    <row r="168" spans="1:51" s="70" customFormat="1" ht="30" customHeight="1" x14ac:dyDescent="0.35">
      <c r="A168" s="58">
        <v>166</v>
      </c>
      <c r="B168" s="59">
        <v>41483</v>
      </c>
      <c r="C168" s="57" t="s">
        <v>32</v>
      </c>
      <c r="D168" s="60" t="s">
        <v>2076</v>
      </c>
      <c r="E168" s="57" t="s">
        <v>115</v>
      </c>
      <c r="F168" s="57" t="s">
        <v>44</v>
      </c>
      <c r="G168" s="61" t="s">
        <v>1956</v>
      </c>
      <c r="H168" s="39" t="s">
        <v>52</v>
      </c>
      <c r="I168" s="60" t="s">
        <v>671</v>
      </c>
      <c r="J168" s="36" t="s">
        <v>37</v>
      </c>
      <c r="K168" s="36" t="s">
        <v>2364</v>
      </c>
      <c r="L168" s="40" t="s">
        <v>742</v>
      </c>
      <c r="M168" s="62" t="s">
        <v>1061</v>
      </c>
      <c r="N168" s="57"/>
      <c r="O168" s="57"/>
      <c r="P168" s="61"/>
      <c r="Q168" s="39" t="s">
        <v>743</v>
      </c>
      <c r="R168" s="60" t="s">
        <v>2048</v>
      </c>
      <c r="S168" s="60" t="s">
        <v>2065</v>
      </c>
      <c r="T168" s="60" t="s">
        <v>2062</v>
      </c>
      <c r="U168" s="36" t="s">
        <v>77</v>
      </c>
      <c r="V168" s="63" t="s">
        <v>2080</v>
      </c>
      <c r="W168" s="62" t="s">
        <v>960</v>
      </c>
      <c r="X168" s="57" t="s">
        <v>960</v>
      </c>
      <c r="Y168" s="57" t="s">
        <v>46</v>
      </c>
      <c r="Z168" s="57" t="s">
        <v>46</v>
      </c>
      <c r="AA168" s="57" t="s">
        <v>2785</v>
      </c>
      <c r="AB168" s="57" t="s">
        <v>2785</v>
      </c>
      <c r="AC168" s="60" t="s">
        <v>2082</v>
      </c>
      <c r="AD168" s="57" t="s">
        <v>985</v>
      </c>
      <c r="AE168" s="64" t="s">
        <v>2092</v>
      </c>
      <c r="AF168" s="39"/>
      <c r="AG168" s="40"/>
      <c r="AH168" s="62" t="s">
        <v>696</v>
      </c>
      <c r="AI168" s="57" t="s">
        <v>34</v>
      </c>
      <c r="AJ168" s="61" t="s">
        <v>77</v>
      </c>
      <c r="AK168" s="39"/>
      <c r="AL168" s="36"/>
      <c r="AM168" s="40"/>
      <c r="AN168" s="65"/>
      <c r="AO168" s="66" t="s">
        <v>2094</v>
      </c>
      <c r="AP168" s="39" t="s">
        <v>1786</v>
      </c>
      <c r="AQ168" s="36"/>
      <c r="AR168" s="36"/>
      <c r="AS168" s="36"/>
      <c r="AT168" s="36"/>
      <c r="AU168" s="36"/>
      <c r="AV168" s="36"/>
      <c r="AW168" s="40"/>
      <c r="AX168" s="38"/>
      <c r="AY168" s="37"/>
    </row>
    <row r="169" spans="1:51" s="70" customFormat="1" ht="30" customHeight="1" x14ac:dyDescent="0.35">
      <c r="A169" s="58">
        <v>167</v>
      </c>
      <c r="B169" s="59">
        <v>41483</v>
      </c>
      <c r="C169" s="57" t="s">
        <v>32</v>
      </c>
      <c r="D169" s="60" t="s">
        <v>2076</v>
      </c>
      <c r="E169" s="57" t="s">
        <v>115</v>
      </c>
      <c r="F169" s="57" t="s">
        <v>44</v>
      </c>
      <c r="G169" s="61" t="s">
        <v>1956</v>
      </c>
      <c r="H169" s="39" t="s">
        <v>52</v>
      </c>
      <c r="I169" s="60" t="s">
        <v>671</v>
      </c>
      <c r="J169" s="36" t="s">
        <v>37</v>
      </c>
      <c r="K169" s="36" t="s">
        <v>2364</v>
      </c>
      <c r="L169" s="40" t="s">
        <v>742</v>
      </c>
      <c r="M169" s="62" t="s">
        <v>1061</v>
      </c>
      <c r="N169" s="57"/>
      <c r="O169" s="57"/>
      <c r="P169" s="61"/>
      <c r="Q169" s="39" t="s">
        <v>743</v>
      </c>
      <c r="R169" s="60" t="s">
        <v>2048</v>
      </c>
      <c r="S169" s="60" t="s">
        <v>2065</v>
      </c>
      <c r="T169" s="60" t="s">
        <v>2062</v>
      </c>
      <c r="U169" s="36" t="s">
        <v>77</v>
      </c>
      <c r="V169" s="63" t="s">
        <v>2080</v>
      </c>
      <c r="W169" s="62" t="s">
        <v>960</v>
      </c>
      <c r="X169" s="57" t="s">
        <v>960</v>
      </c>
      <c r="Y169" s="57" t="s">
        <v>46</v>
      </c>
      <c r="Z169" s="57" t="s">
        <v>46</v>
      </c>
      <c r="AA169" s="57" t="s">
        <v>2785</v>
      </c>
      <c r="AB169" s="57" t="s">
        <v>2785</v>
      </c>
      <c r="AC169" s="60" t="s">
        <v>2082</v>
      </c>
      <c r="AD169" s="57" t="s">
        <v>985</v>
      </c>
      <c r="AE169" s="64" t="s">
        <v>2092</v>
      </c>
      <c r="AF169" s="39"/>
      <c r="AG169" s="40"/>
      <c r="AH169" s="62" t="s">
        <v>696</v>
      </c>
      <c r="AI169" s="57" t="s">
        <v>34</v>
      </c>
      <c r="AJ169" s="61" t="s">
        <v>77</v>
      </c>
      <c r="AK169" s="39"/>
      <c r="AL169" s="36"/>
      <c r="AM169" s="40"/>
      <c r="AN169" s="65"/>
      <c r="AO169" s="66" t="s">
        <v>2094</v>
      </c>
      <c r="AP169" s="39" t="s">
        <v>1786</v>
      </c>
      <c r="AQ169" s="36"/>
      <c r="AR169" s="36"/>
      <c r="AS169" s="36"/>
      <c r="AT169" s="36"/>
      <c r="AU169" s="36"/>
      <c r="AV169" s="36"/>
      <c r="AW169" s="40"/>
      <c r="AX169" s="38"/>
      <c r="AY169" s="37"/>
    </row>
    <row r="170" spans="1:51" s="70" customFormat="1" ht="30" customHeight="1" x14ac:dyDescent="0.35">
      <c r="A170" s="58">
        <v>168</v>
      </c>
      <c r="B170" s="59">
        <v>41483</v>
      </c>
      <c r="C170" s="57" t="s">
        <v>32</v>
      </c>
      <c r="D170" s="60" t="s">
        <v>2076</v>
      </c>
      <c r="E170" s="57" t="s">
        <v>115</v>
      </c>
      <c r="F170" s="57" t="s">
        <v>44</v>
      </c>
      <c r="G170" s="61" t="s">
        <v>1956</v>
      </c>
      <c r="H170" s="39" t="s">
        <v>52</v>
      </c>
      <c r="I170" s="60" t="s">
        <v>671</v>
      </c>
      <c r="J170" s="36" t="s">
        <v>37</v>
      </c>
      <c r="K170" s="36" t="s">
        <v>2364</v>
      </c>
      <c r="L170" s="40" t="s">
        <v>742</v>
      </c>
      <c r="M170" s="62" t="s">
        <v>1061</v>
      </c>
      <c r="N170" s="57"/>
      <c r="O170" s="57"/>
      <c r="P170" s="61"/>
      <c r="Q170" s="39" t="s">
        <v>743</v>
      </c>
      <c r="R170" s="60" t="s">
        <v>2048</v>
      </c>
      <c r="S170" s="60" t="s">
        <v>2065</v>
      </c>
      <c r="T170" s="60" t="s">
        <v>2062</v>
      </c>
      <c r="U170" s="36" t="s">
        <v>77</v>
      </c>
      <c r="V170" s="63" t="s">
        <v>2080</v>
      </c>
      <c r="W170" s="62" t="s">
        <v>960</v>
      </c>
      <c r="X170" s="57" t="s">
        <v>960</v>
      </c>
      <c r="Y170" s="57" t="s">
        <v>46</v>
      </c>
      <c r="Z170" s="57" t="s">
        <v>46</v>
      </c>
      <c r="AA170" s="57" t="s">
        <v>2785</v>
      </c>
      <c r="AB170" s="57" t="s">
        <v>2785</v>
      </c>
      <c r="AC170" s="60" t="s">
        <v>2082</v>
      </c>
      <c r="AD170" s="57" t="s">
        <v>985</v>
      </c>
      <c r="AE170" s="64" t="s">
        <v>2092</v>
      </c>
      <c r="AF170" s="39"/>
      <c r="AG170" s="40"/>
      <c r="AH170" s="62" t="s">
        <v>696</v>
      </c>
      <c r="AI170" s="57" t="s">
        <v>34</v>
      </c>
      <c r="AJ170" s="61" t="s">
        <v>77</v>
      </c>
      <c r="AK170" s="39"/>
      <c r="AL170" s="36"/>
      <c r="AM170" s="40"/>
      <c r="AN170" s="65"/>
      <c r="AO170" s="66" t="s">
        <v>2094</v>
      </c>
      <c r="AP170" s="39" t="s">
        <v>1786</v>
      </c>
      <c r="AQ170" s="36"/>
      <c r="AR170" s="36"/>
      <c r="AS170" s="36"/>
      <c r="AT170" s="36"/>
      <c r="AU170" s="36"/>
      <c r="AV170" s="36"/>
      <c r="AW170" s="40"/>
      <c r="AX170" s="38"/>
      <c r="AY170" s="37"/>
    </row>
    <row r="171" spans="1:51" s="70" customFormat="1" ht="30" customHeight="1" x14ac:dyDescent="0.35">
      <c r="A171" s="58">
        <v>169</v>
      </c>
      <c r="B171" s="59">
        <v>41483</v>
      </c>
      <c r="C171" s="57" t="s">
        <v>32</v>
      </c>
      <c r="D171" s="60" t="s">
        <v>2076</v>
      </c>
      <c r="E171" s="57" t="s">
        <v>53</v>
      </c>
      <c r="F171" s="57" t="s">
        <v>1580</v>
      </c>
      <c r="G171" s="61" t="s">
        <v>1956</v>
      </c>
      <c r="H171" s="39" t="s">
        <v>52</v>
      </c>
      <c r="I171" s="60" t="s">
        <v>671</v>
      </c>
      <c r="J171" s="36" t="s">
        <v>37</v>
      </c>
      <c r="K171" s="36" t="s">
        <v>2365</v>
      </c>
      <c r="L171" s="40" t="s">
        <v>235</v>
      </c>
      <c r="M171" s="62" t="s">
        <v>1061</v>
      </c>
      <c r="N171" s="57"/>
      <c r="O171" s="57"/>
      <c r="P171" s="61"/>
      <c r="Q171" s="39" t="s">
        <v>1581</v>
      </c>
      <c r="R171" s="60" t="s">
        <v>2048</v>
      </c>
      <c r="S171" s="60" t="s">
        <v>2065</v>
      </c>
      <c r="T171" s="60" t="s">
        <v>2062</v>
      </c>
      <c r="U171" s="36" t="s">
        <v>77</v>
      </c>
      <c r="V171" s="63" t="s">
        <v>2080</v>
      </c>
      <c r="W171" s="62" t="s">
        <v>960</v>
      </c>
      <c r="X171" s="57" t="s">
        <v>960</v>
      </c>
      <c r="Y171" s="57" t="s">
        <v>46</v>
      </c>
      <c r="Z171" s="57" t="s">
        <v>46</v>
      </c>
      <c r="AA171" s="57" t="s">
        <v>2785</v>
      </c>
      <c r="AB171" s="57" t="s">
        <v>2785</v>
      </c>
      <c r="AC171" s="60" t="s">
        <v>2082</v>
      </c>
      <c r="AD171" s="57" t="s">
        <v>985</v>
      </c>
      <c r="AE171" s="64" t="s">
        <v>2092</v>
      </c>
      <c r="AF171" s="39"/>
      <c r="AG171" s="40"/>
      <c r="AH171" s="62" t="s">
        <v>48</v>
      </c>
      <c r="AI171" s="57" t="s">
        <v>48</v>
      </c>
      <c r="AJ171" s="61" t="s">
        <v>2198</v>
      </c>
      <c r="AK171" s="39"/>
      <c r="AL171" s="36"/>
      <c r="AM171" s="40"/>
      <c r="AN171" s="65"/>
      <c r="AO171" s="66" t="s">
        <v>2094</v>
      </c>
      <c r="AP171" s="39" t="s">
        <v>38</v>
      </c>
      <c r="AQ171" s="36" t="s">
        <v>1850</v>
      </c>
      <c r="AR171" s="36"/>
      <c r="AS171" s="36"/>
      <c r="AT171" s="36"/>
      <c r="AU171" s="36"/>
      <c r="AV171" s="36"/>
      <c r="AW171" s="40"/>
      <c r="AX171" s="38"/>
      <c r="AY171" s="37"/>
    </row>
    <row r="172" spans="1:51" s="70" customFormat="1" ht="30" customHeight="1" x14ac:dyDescent="0.35">
      <c r="A172" s="58">
        <v>170</v>
      </c>
      <c r="B172" s="59">
        <v>41483</v>
      </c>
      <c r="C172" s="57" t="s">
        <v>32</v>
      </c>
      <c r="D172" s="60" t="s">
        <v>2076</v>
      </c>
      <c r="E172" s="57" t="s">
        <v>53</v>
      </c>
      <c r="F172" s="57" t="s">
        <v>192</v>
      </c>
      <c r="G172" s="61" t="s">
        <v>1956</v>
      </c>
      <c r="H172" s="39" t="s">
        <v>52</v>
      </c>
      <c r="I172" s="60" t="s">
        <v>671</v>
      </c>
      <c r="J172" s="36" t="s">
        <v>37</v>
      </c>
      <c r="K172" s="36" t="s">
        <v>2366</v>
      </c>
      <c r="L172" s="40" t="s">
        <v>236</v>
      </c>
      <c r="M172" s="62" t="s">
        <v>1061</v>
      </c>
      <c r="N172" s="57"/>
      <c r="O172" s="57"/>
      <c r="P172" s="61"/>
      <c r="Q172" s="39" t="s">
        <v>192</v>
      </c>
      <c r="R172" s="60" t="s">
        <v>2048</v>
      </c>
      <c r="S172" s="60" t="s">
        <v>2064</v>
      </c>
      <c r="T172" s="60" t="s">
        <v>2062</v>
      </c>
      <c r="U172" s="36" t="s">
        <v>1740</v>
      </c>
      <c r="V172" s="63" t="s">
        <v>2099</v>
      </c>
      <c r="W172" s="62" t="s">
        <v>960</v>
      </c>
      <c r="X172" s="57" t="s">
        <v>960</v>
      </c>
      <c r="Y172" s="57" t="s">
        <v>46</v>
      </c>
      <c r="Z172" s="57" t="s">
        <v>46</v>
      </c>
      <c r="AA172" s="57" t="s">
        <v>2785</v>
      </c>
      <c r="AB172" s="57" t="s">
        <v>2785</v>
      </c>
      <c r="AC172" s="60" t="s">
        <v>2082</v>
      </c>
      <c r="AD172" s="57" t="s">
        <v>237</v>
      </c>
      <c r="AE172" s="64" t="s">
        <v>2091</v>
      </c>
      <c r="AF172" s="39"/>
      <c r="AG172" s="40"/>
      <c r="AH172" s="62" t="s">
        <v>696</v>
      </c>
      <c r="AI172" s="57" t="s">
        <v>34</v>
      </c>
      <c r="AJ172" s="61" t="s">
        <v>77</v>
      </c>
      <c r="AK172" s="39"/>
      <c r="AL172" s="36"/>
      <c r="AM172" s="40"/>
      <c r="AN172" s="65"/>
      <c r="AO172" s="66" t="s">
        <v>2094</v>
      </c>
      <c r="AP172" s="39" t="s">
        <v>1786</v>
      </c>
      <c r="AQ172" s="36"/>
      <c r="AR172" s="36"/>
      <c r="AS172" s="36"/>
      <c r="AT172" s="36"/>
      <c r="AU172" s="36"/>
      <c r="AV172" s="36"/>
      <c r="AW172" s="40"/>
      <c r="AX172" s="38"/>
      <c r="AY172" s="37"/>
    </row>
    <row r="173" spans="1:51" s="70" customFormat="1" ht="30" customHeight="1" x14ac:dyDescent="0.35">
      <c r="A173" s="58">
        <v>171</v>
      </c>
      <c r="B173" s="59">
        <v>41483</v>
      </c>
      <c r="C173" s="57" t="s">
        <v>32</v>
      </c>
      <c r="D173" s="60" t="s">
        <v>2076</v>
      </c>
      <c r="E173" s="57" t="s">
        <v>53</v>
      </c>
      <c r="F173" s="57" t="s">
        <v>781</v>
      </c>
      <c r="G173" s="61" t="s">
        <v>1956</v>
      </c>
      <c r="H173" s="39" t="s">
        <v>52</v>
      </c>
      <c r="I173" s="60" t="s">
        <v>671</v>
      </c>
      <c r="J173" s="36" t="s">
        <v>37</v>
      </c>
      <c r="K173" s="36" t="s">
        <v>2367</v>
      </c>
      <c r="L173" s="40" t="s">
        <v>813</v>
      </c>
      <c r="M173" s="62" t="s">
        <v>1061</v>
      </c>
      <c r="N173" s="57"/>
      <c r="O173" s="57"/>
      <c r="P173" s="61"/>
      <c r="Q173" s="39" t="s">
        <v>781</v>
      </c>
      <c r="R173" s="60" t="s">
        <v>2048</v>
      </c>
      <c r="S173" s="60" t="s">
        <v>2065</v>
      </c>
      <c r="T173" s="60" t="s">
        <v>2062</v>
      </c>
      <c r="U173" s="36" t="s">
        <v>1740</v>
      </c>
      <c r="V173" s="63" t="s">
        <v>2099</v>
      </c>
      <c r="W173" s="62" t="s">
        <v>960</v>
      </c>
      <c r="X173" s="57" t="s">
        <v>960</v>
      </c>
      <c r="Y173" s="57" t="s">
        <v>46</v>
      </c>
      <c r="Z173" s="57" t="s">
        <v>46</v>
      </c>
      <c r="AA173" s="57" t="s">
        <v>2785</v>
      </c>
      <c r="AB173" s="57" t="s">
        <v>2785</v>
      </c>
      <c r="AC173" s="60" t="s">
        <v>2088</v>
      </c>
      <c r="AD173" s="57" t="s">
        <v>985</v>
      </c>
      <c r="AE173" s="64" t="s">
        <v>2092</v>
      </c>
      <c r="AF173" s="39"/>
      <c r="AG173" s="40"/>
      <c r="AH173" s="62" t="s">
        <v>48</v>
      </c>
      <c r="AI173" s="57" t="s">
        <v>48</v>
      </c>
      <c r="AJ173" s="61" t="s">
        <v>2198</v>
      </c>
      <c r="AK173" s="39"/>
      <c r="AL173" s="36"/>
      <c r="AM173" s="40"/>
      <c r="AN173" s="65"/>
      <c r="AO173" s="66" t="s">
        <v>2094</v>
      </c>
      <c r="AP173" s="39" t="s">
        <v>1786</v>
      </c>
      <c r="AQ173" s="36"/>
      <c r="AR173" s="36"/>
      <c r="AS173" s="36"/>
      <c r="AT173" s="36"/>
      <c r="AU173" s="36"/>
      <c r="AV173" s="36"/>
      <c r="AW173" s="40"/>
      <c r="AX173" s="38"/>
      <c r="AY173" s="37"/>
    </row>
    <row r="174" spans="1:51" s="70" customFormat="1" ht="30" customHeight="1" x14ac:dyDescent="0.35">
      <c r="A174" s="58">
        <v>172</v>
      </c>
      <c r="B174" s="59">
        <v>41483</v>
      </c>
      <c r="C174" s="57" t="s">
        <v>32</v>
      </c>
      <c r="D174" s="60" t="s">
        <v>2076</v>
      </c>
      <c r="E174" s="57" t="s">
        <v>44</v>
      </c>
      <c r="F174" s="57" t="s">
        <v>596</v>
      </c>
      <c r="G174" s="61" t="s">
        <v>1956</v>
      </c>
      <c r="H174" s="39" t="s">
        <v>52</v>
      </c>
      <c r="I174" s="60" t="s">
        <v>671</v>
      </c>
      <c r="J174" s="36" t="s">
        <v>37</v>
      </c>
      <c r="K174" s="36" t="s">
        <v>2368</v>
      </c>
      <c r="L174" s="40" t="s">
        <v>1309</v>
      </c>
      <c r="M174" s="62" t="s">
        <v>1061</v>
      </c>
      <c r="N174" s="57"/>
      <c r="O174" s="57"/>
      <c r="P174" s="61"/>
      <c r="Q174" s="39" t="s">
        <v>1694</v>
      </c>
      <c r="R174" s="60" t="s">
        <v>2049</v>
      </c>
      <c r="S174" s="60" t="s">
        <v>2070</v>
      </c>
      <c r="T174" s="60" t="s">
        <v>2062</v>
      </c>
      <c r="U174" s="36" t="s">
        <v>77</v>
      </c>
      <c r="V174" s="63" t="s">
        <v>2080</v>
      </c>
      <c r="W174" s="62" t="s">
        <v>960</v>
      </c>
      <c r="X174" s="57" t="s">
        <v>960</v>
      </c>
      <c r="Y174" s="57" t="s">
        <v>46</v>
      </c>
      <c r="Z174" s="57" t="s">
        <v>46</v>
      </c>
      <c r="AA174" s="57" t="s">
        <v>2785</v>
      </c>
      <c r="AB174" s="57" t="s">
        <v>2785</v>
      </c>
      <c r="AC174" s="60" t="s">
        <v>2082</v>
      </c>
      <c r="AD174" s="57" t="s">
        <v>985</v>
      </c>
      <c r="AE174" s="64" t="s">
        <v>2092</v>
      </c>
      <c r="AF174" s="39"/>
      <c r="AG174" s="40"/>
      <c r="AH174" s="62" t="s">
        <v>696</v>
      </c>
      <c r="AI174" s="57" t="s">
        <v>34</v>
      </c>
      <c r="AJ174" s="61" t="s">
        <v>77</v>
      </c>
      <c r="AK174" s="39"/>
      <c r="AL174" s="36"/>
      <c r="AM174" s="40"/>
      <c r="AN174" s="65"/>
      <c r="AO174" s="66" t="s">
        <v>2094</v>
      </c>
      <c r="AP174" s="39" t="s">
        <v>1850</v>
      </c>
      <c r="AQ174" s="36"/>
      <c r="AR174" s="36"/>
      <c r="AS174" s="36"/>
      <c r="AT174" s="36"/>
      <c r="AU174" s="36"/>
      <c r="AV174" s="36"/>
      <c r="AW174" s="40"/>
      <c r="AX174" s="38"/>
      <c r="AY174" s="37"/>
    </row>
    <row r="175" spans="1:51" s="70" customFormat="1" ht="30" customHeight="1" x14ac:dyDescent="0.35">
      <c r="A175" s="58">
        <v>173</v>
      </c>
      <c r="B175" s="59">
        <v>41484</v>
      </c>
      <c r="C175" s="57" t="s">
        <v>35</v>
      </c>
      <c r="D175" s="60" t="s">
        <v>2074</v>
      </c>
      <c r="E175" s="57" t="s">
        <v>682</v>
      </c>
      <c r="F175" s="57" t="s">
        <v>600</v>
      </c>
      <c r="G175" s="61" t="s">
        <v>1956</v>
      </c>
      <c r="H175" s="39" t="s">
        <v>52</v>
      </c>
      <c r="I175" s="60" t="s">
        <v>916</v>
      </c>
      <c r="J175" s="36" t="s">
        <v>373</v>
      </c>
      <c r="K175" s="36" t="s">
        <v>2369</v>
      </c>
      <c r="L175" s="40" t="s">
        <v>1472</v>
      </c>
      <c r="M175" s="62" t="s">
        <v>527</v>
      </c>
      <c r="N175" s="57"/>
      <c r="O175" s="57"/>
      <c r="P175" s="61"/>
      <c r="Q175" s="39" t="s">
        <v>1462</v>
      </c>
      <c r="R175" s="60" t="s">
        <v>2055</v>
      </c>
      <c r="S175" s="60" t="s">
        <v>2070</v>
      </c>
      <c r="T175" s="60" t="s">
        <v>2062</v>
      </c>
      <c r="U175" s="36" t="s">
        <v>470</v>
      </c>
      <c r="V175" s="63" t="s">
        <v>2079</v>
      </c>
      <c r="W175" s="62" t="s">
        <v>960</v>
      </c>
      <c r="X175" s="57" t="s">
        <v>960</v>
      </c>
      <c r="Y175" s="57" t="s">
        <v>46</v>
      </c>
      <c r="Z175" s="57" t="s">
        <v>46</v>
      </c>
      <c r="AA175" s="57" t="s">
        <v>2785</v>
      </c>
      <c r="AB175" s="57" t="s">
        <v>2785</v>
      </c>
      <c r="AC175" s="60" t="s">
        <v>2082</v>
      </c>
      <c r="AD175" s="57" t="s">
        <v>985</v>
      </c>
      <c r="AE175" s="64" t="s">
        <v>2092</v>
      </c>
      <c r="AF175" s="39"/>
      <c r="AG175" s="40"/>
      <c r="AH175" s="62" t="s">
        <v>1960</v>
      </c>
      <c r="AI175" s="57" t="s">
        <v>916</v>
      </c>
      <c r="AJ175" s="61" t="s">
        <v>2198</v>
      </c>
      <c r="AK175" s="39"/>
      <c r="AL175" s="36"/>
      <c r="AM175" s="40"/>
      <c r="AN175" s="65"/>
      <c r="AO175" s="66" t="s">
        <v>2094</v>
      </c>
      <c r="AP175" s="39" t="s">
        <v>1851</v>
      </c>
      <c r="AQ175" s="36"/>
      <c r="AR175" s="36"/>
      <c r="AS175" s="36"/>
      <c r="AT175" s="36"/>
      <c r="AU175" s="36"/>
      <c r="AV175" s="36"/>
      <c r="AW175" s="40"/>
      <c r="AX175" s="38"/>
      <c r="AY175" s="37"/>
    </row>
    <row r="176" spans="1:51" s="70" customFormat="1" ht="30" customHeight="1" x14ac:dyDescent="0.35">
      <c r="A176" s="58">
        <v>174</v>
      </c>
      <c r="B176" s="59">
        <v>41484</v>
      </c>
      <c r="C176" s="57" t="s">
        <v>32</v>
      </c>
      <c r="D176" s="60" t="s">
        <v>2076</v>
      </c>
      <c r="E176" s="57" t="s">
        <v>33</v>
      </c>
      <c r="F176" s="57" t="s">
        <v>194</v>
      </c>
      <c r="G176" s="61" t="s">
        <v>1956</v>
      </c>
      <c r="H176" s="39" t="s">
        <v>52</v>
      </c>
      <c r="I176" s="60" t="s">
        <v>671</v>
      </c>
      <c r="J176" s="36" t="s">
        <v>205</v>
      </c>
      <c r="K176" s="36" t="s">
        <v>2370</v>
      </c>
      <c r="L176" s="40" t="s">
        <v>1262</v>
      </c>
      <c r="M176" s="62" t="s">
        <v>1061</v>
      </c>
      <c r="N176" s="57"/>
      <c r="O176" s="57"/>
      <c r="P176" s="61"/>
      <c r="Q176" s="39" t="s">
        <v>1628</v>
      </c>
      <c r="R176" s="60" t="s">
        <v>2048</v>
      </c>
      <c r="S176" s="60" t="s">
        <v>2067</v>
      </c>
      <c r="T176" s="60" t="s">
        <v>2062</v>
      </c>
      <c r="U176" s="36" t="s">
        <v>77</v>
      </c>
      <c r="V176" s="63" t="s">
        <v>2080</v>
      </c>
      <c r="W176" s="62">
        <v>1</v>
      </c>
      <c r="X176" s="57" t="s">
        <v>1021</v>
      </c>
      <c r="Y176" s="57" t="s">
        <v>46</v>
      </c>
      <c r="Z176" s="57" t="s">
        <v>46</v>
      </c>
      <c r="AA176" s="57" t="s">
        <v>2785</v>
      </c>
      <c r="AB176" s="57" t="s">
        <v>2785</v>
      </c>
      <c r="AC176" s="60" t="s">
        <v>2086</v>
      </c>
      <c r="AD176" s="57" t="s">
        <v>985</v>
      </c>
      <c r="AE176" s="64" t="s">
        <v>2092</v>
      </c>
      <c r="AF176" s="39"/>
      <c r="AG176" s="40"/>
      <c r="AH176" s="62" t="s">
        <v>48</v>
      </c>
      <c r="AI176" s="57" t="s">
        <v>48</v>
      </c>
      <c r="AJ176" s="61" t="s">
        <v>2198</v>
      </c>
      <c r="AK176" s="39"/>
      <c r="AL176" s="36"/>
      <c r="AM176" s="40"/>
      <c r="AN176" s="65"/>
      <c r="AO176" s="66" t="s">
        <v>2094</v>
      </c>
      <c r="AP176" s="39" t="s">
        <v>1787</v>
      </c>
      <c r="AQ176" s="36"/>
      <c r="AR176" s="36"/>
      <c r="AS176" s="36"/>
      <c r="AT176" s="36"/>
      <c r="AU176" s="36"/>
      <c r="AV176" s="36"/>
      <c r="AW176" s="40"/>
      <c r="AX176" s="38"/>
      <c r="AY176" s="37"/>
    </row>
    <row r="177" spans="1:51" s="70" customFormat="1" ht="30" customHeight="1" x14ac:dyDescent="0.35">
      <c r="A177" s="58">
        <v>175</v>
      </c>
      <c r="B177" s="59">
        <v>41484</v>
      </c>
      <c r="C177" s="57" t="s">
        <v>32</v>
      </c>
      <c r="D177" s="60" t="s">
        <v>2076</v>
      </c>
      <c r="E177" s="57" t="s">
        <v>115</v>
      </c>
      <c r="F177" s="57" t="s">
        <v>963</v>
      </c>
      <c r="G177" s="61" t="s">
        <v>1956</v>
      </c>
      <c r="H177" s="39" t="s">
        <v>52</v>
      </c>
      <c r="I177" s="60" t="s">
        <v>671</v>
      </c>
      <c r="J177" s="36" t="s">
        <v>205</v>
      </c>
      <c r="K177" s="36" t="s">
        <v>2371</v>
      </c>
      <c r="L177" s="40" t="s">
        <v>1261</v>
      </c>
      <c r="M177" s="62" t="s">
        <v>1061</v>
      </c>
      <c r="N177" s="57"/>
      <c r="O177" s="57"/>
      <c r="P177" s="61"/>
      <c r="Q177" s="39" t="s">
        <v>1546</v>
      </c>
      <c r="R177" s="60" t="s">
        <v>2048</v>
      </c>
      <c r="S177" s="60" t="s">
        <v>2067</v>
      </c>
      <c r="T177" s="60" t="s">
        <v>2062</v>
      </c>
      <c r="U177" s="36" t="s">
        <v>77</v>
      </c>
      <c r="V177" s="63" t="s">
        <v>2080</v>
      </c>
      <c r="W177" s="62">
        <v>1</v>
      </c>
      <c r="X177" s="57" t="s">
        <v>1008</v>
      </c>
      <c r="Y177" s="57" t="s">
        <v>46</v>
      </c>
      <c r="Z177" s="57" t="s">
        <v>46</v>
      </c>
      <c r="AA177" s="57" t="s">
        <v>2785</v>
      </c>
      <c r="AB177" s="57" t="s">
        <v>2785</v>
      </c>
      <c r="AC177" s="60" t="s">
        <v>2086</v>
      </c>
      <c r="AD177" s="57" t="s">
        <v>985</v>
      </c>
      <c r="AE177" s="64" t="s">
        <v>2092</v>
      </c>
      <c r="AF177" s="39"/>
      <c r="AG177" s="40"/>
      <c r="AH177" s="62" t="s">
        <v>48</v>
      </c>
      <c r="AI177" s="57" t="s">
        <v>48</v>
      </c>
      <c r="AJ177" s="61" t="s">
        <v>2198</v>
      </c>
      <c r="AK177" s="39"/>
      <c r="AL177" s="36"/>
      <c r="AM177" s="40"/>
      <c r="AN177" s="65"/>
      <c r="AO177" s="66" t="s">
        <v>2094</v>
      </c>
      <c r="AP177" s="39" t="s">
        <v>1787</v>
      </c>
      <c r="AQ177" s="36" t="s">
        <v>1851</v>
      </c>
      <c r="AR177" s="36"/>
      <c r="AS177" s="36"/>
      <c r="AT177" s="36"/>
      <c r="AU177" s="36"/>
      <c r="AV177" s="36"/>
      <c r="AW177" s="40"/>
      <c r="AX177" s="38"/>
      <c r="AY177" s="37"/>
    </row>
    <row r="178" spans="1:51" s="70" customFormat="1" ht="30" customHeight="1" x14ac:dyDescent="0.35">
      <c r="A178" s="58">
        <v>176</v>
      </c>
      <c r="B178" s="59">
        <v>41484</v>
      </c>
      <c r="C178" s="57" t="s">
        <v>32</v>
      </c>
      <c r="D178" s="60" t="s">
        <v>2076</v>
      </c>
      <c r="E178" s="57" t="s">
        <v>53</v>
      </c>
      <c r="F178" s="57" t="s">
        <v>239</v>
      </c>
      <c r="G178" s="61" t="s">
        <v>1956</v>
      </c>
      <c r="H178" s="39" t="s">
        <v>52</v>
      </c>
      <c r="I178" s="60" t="s">
        <v>671</v>
      </c>
      <c r="J178" s="36" t="s">
        <v>37</v>
      </c>
      <c r="K178" s="36" t="s">
        <v>2372</v>
      </c>
      <c r="L178" s="40" t="s">
        <v>1174</v>
      </c>
      <c r="M178" s="62" t="s">
        <v>1061</v>
      </c>
      <c r="N178" s="57"/>
      <c r="O178" s="57"/>
      <c r="P178" s="61"/>
      <c r="Q178" s="39" t="s">
        <v>712</v>
      </c>
      <c r="R178" s="60" t="s">
        <v>2048</v>
      </c>
      <c r="S178" s="60" t="s">
        <v>2065</v>
      </c>
      <c r="T178" s="60" t="s">
        <v>2062</v>
      </c>
      <c r="U178" s="36" t="s">
        <v>77</v>
      </c>
      <c r="V178" s="63" t="s">
        <v>2080</v>
      </c>
      <c r="W178" s="62" t="s">
        <v>960</v>
      </c>
      <c r="X178" s="57" t="s">
        <v>960</v>
      </c>
      <c r="Y178" s="57" t="s">
        <v>46</v>
      </c>
      <c r="Z178" s="57" t="s">
        <v>46</v>
      </c>
      <c r="AA178" s="57" t="s">
        <v>2785</v>
      </c>
      <c r="AB178" s="57" t="s">
        <v>2785</v>
      </c>
      <c r="AC178" s="60" t="s">
        <v>2088</v>
      </c>
      <c r="AD178" s="57" t="s">
        <v>985</v>
      </c>
      <c r="AE178" s="64" t="s">
        <v>2092</v>
      </c>
      <c r="AF178" s="39"/>
      <c r="AG178" s="40"/>
      <c r="AH178" s="62" t="s">
        <v>48</v>
      </c>
      <c r="AI178" s="57" t="s">
        <v>48</v>
      </c>
      <c r="AJ178" s="61" t="s">
        <v>2198</v>
      </c>
      <c r="AK178" s="39"/>
      <c r="AL178" s="36"/>
      <c r="AM178" s="40"/>
      <c r="AN178" s="65"/>
      <c r="AO178" s="66" t="s">
        <v>2093</v>
      </c>
      <c r="AP178" s="39" t="s">
        <v>38</v>
      </c>
      <c r="AQ178" s="36"/>
      <c r="AR178" s="36"/>
      <c r="AS178" s="36"/>
      <c r="AT178" s="36"/>
      <c r="AU178" s="36"/>
      <c r="AV178" s="36"/>
      <c r="AW178" s="40"/>
      <c r="AX178" s="38"/>
      <c r="AY178" s="37"/>
    </row>
    <row r="179" spans="1:51" s="70" customFormat="1" ht="30" customHeight="1" x14ac:dyDescent="0.35">
      <c r="A179" s="58">
        <v>177</v>
      </c>
      <c r="B179" s="59">
        <v>41484</v>
      </c>
      <c r="C179" s="57" t="s">
        <v>32</v>
      </c>
      <c r="D179" s="60" t="s">
        <v>2076</v>
      </c>
      <c r="E179" s="57" t="s">
        <v>53</v>
      </c>
      <c r="F179" s="57" t="s">
        <v>192</v>
      </c>
      <c r="G179" s="61" t="s">
        <v>1956</v>
      </c>
      <c r="H179" s="39" t="s">
        <v>52</v>
      </c>
      <c r="I179" s="60" t="s">
        <v>671</v>
      </c>
      <c r="J179" s="36" t="s">
        <v>37</v>
      </c>
      <c r="K179" s="36" t="s">
        <v>2373</v>
      </c>
      <c r="L179" s="40" t="s">
        <v>1175</v>
      </c>
      <c r="M179" s="62" t="s">
        <v>1061</v>
      </c>
      <c r="N179" s="57"/>
      <c r="O179" s="57"/>
      <c r="P179" s="61"/>
      <c r="Q179" s="39" t="s">
        <v>192</v>
      </c>
      <c r="R179" s="60" t="s">
        <v>2048</v>
      </c>
      <c r="S179" s="60" t="s">
        <v>2064</v>
      </c>
      <c r="T179" s="60" t="s">
        <v>2062</v>
      </c>
      <c r="U179" s="36" t="s">
        <v>77</v>
      </c>
      <c r="V179" s="63" t="s">
        <v>2080</v>
      </c>
      <c r="W179" s="62">
        <v>1</v>
      </c>
      <c r="X179" s="57" t="s">
        <v>2783</v>
      </c>
      <c r="Y179" s="57" t="s">
        <v>46</v>
      </c>
      <c r="Z179" s="57" t="s">
        <v>46</v>
      </c>
      <c r="AA179" s="57" t="s">
        <v>2785</v>
      </c>
      <c r="AB179" s="57" t="s">
        <v>2785</v>
      </c>
      <c r="AC179" s="60" t="s">
        <v>2084</v>
      </c>
      <c r="AD179" s="57" t="s">
        <v>985</v>
      </c>
      <c r="AE179" s="64" t="s">
        <v>2092</v>
      </c>
      <c r="AF179" s="39"/>
      <c r="AG179" s="40"/>
      <c r="AH179" s="62" t="s">
        <v>48</v>
      </c>
      <c r="AI179" s="57" t="s">
        <v>48</v>
      </c>
      <c r="AJ179" s="61" t="s">
        <v>2198</v>
      </c>
      <c r="AK179" s="39"/>
      <c r="AL179" s="36"/>
      <c r="AM179" s="40"/>
      <c r="AN179" s="65"/>
      <c r="AO179" s="66" t="s">
        <v>2093</v>
      </c>
      <c r="AP179" s="39" t="s">
        <v>38</v>
      </c>
      <c r="AQ179" s="36"/>
      <c r="AR179" s="36"/>
      <c r="AS179" s="36"/>
      <c r="AT179" s="36"/>
      <c r="AU179" s="36"/>
      <c r="AV179" s="36"/>
      <c r="AW179" s="40"/>
      <c r="AX179" s="38"/>
      <c r="AY179" s="37"/>
    </row>
    <row r="180" spans="1:51" s="70" customFormat="1" ht="30" customHeight="1" x14ac:dyDescent="0.35">
      <c r="A180" s="58">
        <v>178</v>
      </c>
      <c r="B180" s="59">
        <v>41484</v>
      </c>
      <c r="C180" s="57" t="s">
        <v>32</v>
      </c>
      <c r="D180" s="60" t="s">
        <v>2076</v>
      </c>
      <c r="E180" s="57" t="s">
        <v>53</v>
      </c>
      <c r="F180" s="57" t="s">
        <v>192</v>
      </c>
      <c r="G180" s="61" t="s">
        <v>1956</v>
      </c>
      <c r="H180" s="39" t="s">
        <v>52</v>
      </c>
      <c r="I180" s="60" t="s">
        <v>97</v>
      </c>
      <c r="J180" s="36" t="s">
        <v>205</v>
      </c>
      <c r="K180" s="36" t="s">
        <v>2373</v>
      </c>
      <c r="L180" s="40" t="s">
        <v>1342</v>
      </c>
      <c r="M180" s="62" t="s">
        <v>1061</v>
      </c>
      <c r="N180" s="57"/>
      <c r="O180" s="57"/>
      <c r="P180" s="61"/>
      <c r="Q180" s="39" t="s">
        <v>1459</v>
      </c>
      <c r="R180" s="60" t="s">
        <v>2048</v>
      </c>
      <c r="S180" s="60" t="s">
        <v>2067</v>
      </c>
      <c r="T180" s="60" t="s">
        <v>2062</v>
      </c>
      <c r="U180" s="36" t="s">
        <v>77</v>
      </c>
      <c r="V180" s="63" t="s">
        <v>2080</v>
      </c>
      <c r="W180" s="62">
        <v>1</v>
      </c>
      <c r="X180" s="57" t="s">
        <v>1005</v>
      </c>
      <c r="Y180" s="57" t="s">
        <v>46</v>
      </c>
      <c r="Z180" s="57" t="s">
        <v>46</v>
      </c>
      <c r="AA180" s="57" t="s">
        <v>2785</v>
      </c>
      <c r="AB180" s="57" t="s">
        <v>2785</v>
      </c>
      <c r="AC180" s="60" t="s">
        <v>2086</v>
      </c>
      <c r="AD180" s="57" t="s">
        <v>985</v>
      </c>
      <c r="AE180" s="64" t="s">
        <v>2092</v>
      </c>
      <c r="AF180" s="39"/>
      <c r="AG180" s="40"/>
      <c r="AH180" s="62" t="s">
        <v>48</v>
      </c>
      <c r="AI180" s="57" t="s">
        <v>48</v>
      </c>
      <c r="AJ180" s="61" t="s">
        <v>2198</v>
      </c>
      <c r="AK180" s="39"/>
      <c r="AL180" s="36"/>
      <c r="AM180" s="40"/>
      <c r="AN180" s="65"/>
      <c r="AO180" s="66" t="s">
        <v>2094</v>
      </c>
      <c r="AP180" s="39" t="s">
        <v>1787</v>
      </c>
      <c r="AQ180" s="36" t="s">
        <v>1851</v>
      </c>
      <c r="AR180" s="36"/>
      <c r="AS180" s="36"/>
      <c r="AT180" s="36"/>
      <c r="AU180" s="36"/>
      <c r="AV180" s="36"/>
      <c r="AW180" s="40"/>
      <c r="AX180" s="38"/>
      <c r="AY180" s="37"/>
    </row>
    <row r="181" spans="1:51" s="70" customFormat="1" ht="30" customHeight="1" x14ac:dyDescent="0.35">
      <c r="A181" s="58">
        <v>179</v>
      </c>
      <c r="B181" s="59">
        <v>41484</v>
      </c>
      <c r="C181" s="57" t="s">
        <v>32</v>
      </c>
      <c r="D181" s="60" t="s">
        <v>2076</v>
      </c>
      <c r="E181" s="57" t="s">
        <v>45</v>
      </c>
      <c r="F181" s="57" t="s">
        <v>597</v>
      </c>
      <c r="G181" s="61" t="s">
        <v>1956</v>
      </c>
      <c r="H181" s="39" t="s">
        <v>52</v>
      </c>
      <c r="I181" s="60" t="s">
        <v>671</v>
      </c>
      <c r="J181" s="36" t="s">
        <v>37</v>
      </c>
      <c r="K181" s="36" t="s">
        <v>2374</v>
      </c>
      <c r="L181" s="40" t="s">
        <v>599</v>
      </c>
      <c r="M181" s="62" t="s">
        <v>1061</v>
      </c>
      <c r="N181" s="57"/>
      <c r="O181" s="57"/>
      <c r="P181" s="61"/>
      <c r="Q181" s="39" t="s">
        <v>597</v>
      </c>
      <c r="R181" s="60" t="s">
        <v>2048</v>
      </c>
      <c r="S181" s="60" t="s">
        <v>2068</v>
      </c>
      <c r="T181" s="60" t="s">
        <v>2062</v>
      </c>
      <c r="U181" s="36" t="s">
        <v>77</v>
      </c>
      <c r="V181" s="63" t="s">
        <v>2080</v>
      </c>
      <c r="W181" s="62">
        <v>1</v>
      </c>
      <c r="X181" s="57" t="s">
        <v>598</v>
      </c>
      <c r="Y181" s="57" t="s">
        <v>46</v>
      </c>
      <c r="Z181" s="57" t="s">
        <v>46</v>
      </c>
      <c r="AA181" s="57" t="s">
        <v>2785</v>
      </c>
      <c r="AB181" s="57" t="s">
        <v>2785</v>
      </c>
      <c r="AC181" s="60" t="s">
        <v>2084</v>
      </c>
      <c r="AD181" s="57" t="s">
        <v>985</v>
      </c>
      <c r="AE181" s="64" t="s">
        <v>2092</v>
      </c>
      <c r="AF181" s="39"/>
      <c r="AG181" s="40"/>
      <c r="AH181" s="62" t="s">
        <v>696</v>
      </c>
      <c r="AI181" s="57" t="s">
        <v>34</v>
      </c>
      <c r="AJ181" s="61" t="s">
        <v>77</v>
      </c>
      <c r="AK181" s="39"/>
      <c r="AL181" s="36"/>
      <c r="AM181" s="40"/>
      <c r="AN181" s="65"/>
      <c r="AO181" s="66" t="s">
        <v>2094</v>
      </c>
      <c r="AP181" s="39" t="s">
        <v>1851</v>
      </c>
      <c r="AQ181" s="36"/>
      <c r="AR181" s="36"/>
      <c r="AS181" s="36"/>
      <c r="AT181" s="36"/>
      <c r="AU181" s="36"/>
      <c r="AV181" s="36"/>
      <c r="AW181" s="40"/>
      <c r="AX181" s="38"/>
      <c r="AY181" s="37"/>
    </row>
    <row r="182" spans="1:51" s="70" customFormat="1" ht="30" customHeight="1" x14ac:dyDescent="0.35">
      <c r="A182" s="58">
        <v>180</v>
      </c>
      <c r="B182" s="59">
        <v>41484</v>
      </c>
      <c r="C182" s="57" t="s">
        <v>32</v>
      </c>
      <c r="D182" s="60" t="s">
        <v>2076</v>
      </c>
      <c r="E182" s="57" t="s">
        <v>45</v>
      </c>
      <c r="F182" s="57" t="s">
        <v>60</v>
      </c>
      <c r="G182" s="61" t="s">
        <v>1956</v>
      </c>
      <c r="H182" s="39" t="s">
        <v>52</v>
      </c>
      <c r="I182" s="60" t="s">
        <v>671</v>
      </c>
      <c r="J182" s="36" t="s">
        <v>37</v>
      </c>
      <c r="K182" s="36" t="s">
        <v>2375</v>
      </c>
      <c r="L182" s="40" t="s">
        <v>1395</v>
      </c>
      <c r="M182" s="62" t="s">
        <v>1061</v>
      </c>
      <c r="N182" s="57"/>
      <c r="O182" s="57"/>
      <c r="P182" s="61"/>
      <c r="Q182" s="39" t="s">
        <v>715</v>
      </c>
      <c r="R182" s="60" t="s">
        <v>2048</v>
      </c>
      <c r="S182" s="60" t="s">
        <v>2068</v>
      </c>
      <c r="T182" s="60" t="s">
        <v>2062</v>
      </c>
      <c r="U182" s="36" t="s">
        <v>2189</v>
      </c>
      <c r="V182" s="63" t="s">
        <v>2099</v>
      </c>
      <c r="W182" s="62" t="s">
        <v>960</v>
      </c>
      <c r="X182" s="57" t="s">
        <v>960</v>
      </c>
      <c r="Y182" s="57" t="s">
        <v>46</v>
      </c>
      <c r="Z182" s="57" t="s">
        <v>46</v>
      </c>
      <c r="AA182" s="57" t="s">
        <v>2785</v>
      </c>
      <c r="AB182" s="57" t="s">
        <v>2785</v>
      </c>
      <c r="AC182" s="60" t="s">
        <v>2082</v>
      </c>
      <c r="AD182" s="57" t="s">
        <v>985</v>
      </c>
      <c r="AE182" s="64" t="s">
        <v>2092</v>
      </c>
      <c r="AF182" s="39"/>
      <c r="AG182" s="40"/>
      <c r="AH182" s="62" t="s">
        <v>78</v>
      </c>
      <c r="AI182" s="57" t="s">
        <v>34</v>
      </c>
      <c r="AJ182" s="61" t="s">
        <v>2198</v>
      </c>
      <c r="AK182" s="39"/>
      <c r="AL182" s="36"/>
      <c r="AM182" s="40"/>
      <c r="AN182" s="65"/>
      <c r="AO182" s="66" t="s">
        <v>2094</v>
      </c>
      <c r="AP182" s="39" t="s">
        <v>1851</v>
      </c>
      <c r="AQ182" s="36"/>
      <c r="AR182" s="36"/>
      <c r="AS182" s="36"/>
      <c r="AT182" s="36"/>
      <c r="AU182" s="36"/>
      <c r="AV182" s="36"/>
      <c r="AW182" s="40"/>
      <c r="AX182" s="38"/>
      <c r="AY182" s="37"/>
    </row>
    <row r="183" spans="1:51" s="70" customFormat="1" ht="30" customHeight="1" x14ac:dyDescent="0.35">
      <c r="A183" s="58">
        <v>181</v>
      </c>
      <c r="B183" s="59">
        <v>41484</v>
      </c>
      <c r="C183" s="57" t="s">
        <v>32</v>
      </c>
      <c r="D183" s="60" t="s">
        <v>2076</v>
      </c>
      <c r="E183" s="57" t="s">
        <v>45</v>
      </c>
      <c r="F183" s="57" t="s">
        <v>105</v>
      </c>
      <c r="G183" s="61" t="s">
        <v>1956</v>
      </c>
      <c r="H183" s="39" t="s">
        <v>52</v>
      </c>
      <c r="I183" s="60" t="s">
        <v>671</v>
      </c>
      <c r="J183" s="36" t="s">
        <v>37</v>
      </c>
      <c r="K183" s="36" t="s">
        <v>2376</v>
      </c>
      <c r="L183" s="40" t="s">
        <v>814</v>
      </c>
      <c r="M183" s="62" t="s">
        <v>1061</v>
      </c>
      <c r="N183" s="57"/>
      <c r="O183" s="57"/>
      <c r="P183" s="61"/>
      <c r="Q183" s="39" t="s">
        <v>724</v>
      </c>
      <c r="R183" s="60" t="s">
        <v>2048</v>
      </c>
      <c r="S183" s="60" t="s">
        <v>2065</v>
      </c>
      <c r="T183" s="60" t="s">
        <v>2062</v>
      </c>
      <c r="U183" s="36" t="s">
        <v>2189</v>
      </c>
      <c r="V183" s="63" t="s">
        <v>2099</v>
      </c>
      <c r="W183" s="62" t="s">
        <v>960</v>
      </c>
      <c r="X183" s="57" t="s">
        <v>960</v>
      </c>
      <c r="Y183" s="57" t="s">
        <v>46</v>
      </c>
      <c r="Z183" s="57" t="s">
        <v>46</v>
      </c>
      <c r="AA183" s="57" t="s">
        <v>2785</v>
      </c>
      <c r="AB183" s="57" t="s">
        <v>2785</v>
      </c>
      <c r="AC183" s="60" t="s">
        <v>2082</v>
      </c>
      <c r="AD183" s="57" t="s">
        <v>985</v>
      </c>
      <c r="AE183" s="64" t="s">
        <v>2092</v>
      </c>
      <c r="AF183" s="39"/>
      <c r="AG183" s="40"/>
      <c r="AH183" s="62" t="s">
        <v>696</v>
      </c>
      <c r="AI183" s="57" t="s">
        <v>34</v>
      </c>
      <c r="AJ183" s="61" t="s">
        <v>77</v>
      </c>
      <c r="AK183" s="39"/>
      <c r="AL183" s="36"/>
      <c r="AM183" s="40"/>
      <c r="AN183" s="65"/>
      <c r="AO183" s="66" t="s">
        <v>2094</v>
      </c>
      <c r="AP183" s="39" t="s">
        <v>1851</v>
      </c>
      <c r="AQ183" s="36"/>
      <c r="AR183" s="36"/>
      <c r="AS183" s="36"/>
      <c r="AT183" s="36"/>
      <c r="AU183" s="36"/>
      <c r="AV183" s="36"/>
      <c r="AW183" s="40"/>
      <c r="AX183" s="38"/>
      <c r="AY183" s="37"/>
    </row>
    <row r="184" spans="1:51" s="70" customFormat="1" ht="30" customHeight="1" x14ac:dyDescent="0.35">
      <c r="A184" s="58">
        <v>182</v>
      </c>
      <c r="B184" s="59">
        <v>41485</v>
      </c>
      <c r="C184" s="57" t="s">
        <v>32</v>
      </c>
      <c r="D184" s="60" t="s">
        <v>2076</v>
      </c>
      <c r="E184" s="57" t="s">
        <v>53</v>
      </c>
      <c r="F184" s="57" t="s">
        <v>240</v>
      </c>
      <c r="G184" s="61" t="s">
        <v>1956</v>
      </c>
      <c r="H184" s="39" t="s">
        <v>52</v>
      </c>
      <c r="I184" s="60" t="s">
        <v>671</v>
      </c>
      <c r="J184" s="36" t="s">
        <v>37</v>
      </c>
      <c r="K184" s="36" t="s">
        <v>2377</v>
      </c>
      <c r="L184" s="40" t="s">
        <v>1176</v>
      </c>
      <c r="M184" s="62" t="s">
        <v>1061</v>
      </c>
      <c r="N184" s="57"/>
      <c r="O184" s="57"/>
      <c r="P184" s="61"/>
      <c r="Q184" s="39" t="s">
        <v>1464</v>
      </c>
      <c r="R184" s="60" t="s">
        <v>2056</v>
      </c>
      <c r="S184" s="60" t="s">
        <v>2070</v>
      </c>
      <c r="T184" s="60" t="s">
        <v>2062</v>
      </c>
      <c r="U184" s="36" t="s">
        <v>77</v>
      </c>
      <c r="V184" s="63" t="s">
        <v>2080</v>
      </c>
      <c r="W184" s="62" t="s">
        <v>960</v>
      </c>
      <c r="X184" s="57" t="s">
        <v>960</v>
      </c>
      <c r="Y184" s="57" t="s">
        <v>46</v>
      </c>
      <c r="Z184" s="57" t="s">
        <v>46</v>
      </c>
      <c r="AA184" s="57" t="s">
        <v>2785</v>
      </c>
      <c r="AB184" s="57" t="s">
        <v>2785</v>
      </c>
      <c r="AC184" s="60" t="s">
        <v>2082</v>
      </c>
      <c r="AD184" s="57" t="s">
        <v>985</v>
      </c>
      <c r="AE184" s="64" t="s">
        <v>2092</v>
      </c>
      <c r="AF184" s="39"/>
      <c r="AG184" s="40"/>
      <c r="AH184" s="62" t="s">
        <v>48</v>
      </c>
      <c r="AI184" s="57" t="s">
        <v>48</v>
      </c>
      <c r="AJ184" s="61" t="s">
        <v>2198</v>
      </c>
      <c r="AK184" s="39"/>
      <c r="AL184" s="36"/>
      <c r="AM184" s="40"/>
      <c r="AN184" s="65"/>
      <c r="AO184" s="66" t="s">
        <v>2094</v>
      </c>
      <c r="AP184" s="39" t="s">
        <v>38</v>
      </c>
      <c r="AQ184" s="36" t="s">
        <v>1949</v>
      </c>
      <c r="AR184" s="36"/>
      <c r="AS184" s="36"/>
      <c r="AT184" s="36"/>
      <c r="AU184" s="36"/>
      <c r="AV184" s="36"/>
      <c r="AW184" s="40"/>
      <c r="AX184" s="38"/>
      <c r="AY184" s="37"/>
    </row>
    <row r="185" spans="1:51" s="70" customFormat="1" ht="30" customHeight="1" x14ac:dyDescent="0.35">
      <c r="A185" s="58">
        <v>183</v>
      </c>
      <c r="B185" s="59">
        <v>41485</v>
      </c>
      <c r="C185" s="57" t="s">
        <v>32</v>
      </c>
      <c r="D185" s="60" t="s">
        <v>2076</v>
      </c>
      <c r="E185" s="57" t="s">
        <v>45</v>
      </c>
      <c r="F185" s="57" t="s">
        <v>241</v>
      </c>
      <c r="G185" s="61" t="s">
        <v>1956</v>
      </c>
      <c r="H185" s="39" t="s">
        <v>52</v>
      </c>
      <c r="I185" s="60" t="s">
        <v>671</v>
      </c>
      <c r="J185" s="36" t="s">
        <v>37</v>
      </c>
      <c r="K185" s="36" t="s">
        <v>2378</v>
      </c>
      <c r="L185" s="40" t="s">
        <v>1395</v>
      </c>
      <c r="M185" s="62" t="s">
        <v>1061</v>
      </c>
      <c r="N185" s="57"/>
      <c r="O185" s="57"/>
      <c r="P185" s="61"/>
      <c r="Q185" s="39" t="s">
        <v>715</v>
      </c>
      <c r="R185" s="60" t="s">
        <v>2048</v>
      </c>
      <c r="S185" s="60" t="s">
        <v>2068</v>
      </c>
      <c r="T185" s="60" t="s">
        <v>2062</v>
      </c>
      <c r="U185" s="36" t="s">
        <v>2189</v>
      </c>
      <c r="V185" s="63" t="s">
        <v>2099</v>
      </c>
      <c r="W185" s="62">
        <v>2</v>
      </c>
      <c r="X185" s="57" t="s">
        <v>722</v>
      </c>
      <c r="Y185" s="57" t="s">
        <v>46</v>
      </c>
      <c r="Z185" s="57" t="s">
        <v>46</v>
      </c>
      <c r="AA185" s="57" t="s">
        <v>2785</v>
      </c>
      <c r="AB185" s="57" t="s">
        <v>2785</v>
      </c>
      <c r="AC185" s="60" t="s">
        <v>2086</v>
      </c>
      <c r="AD185" s="57" t="s">
        <v>985</v>
      </c>
      <c r="AE185" s="64" t="s">
        <v>2092</v>
      </c>
      <c r="AF185" s="39"/>
      <c r="AG185" s="40"/>
      <c r="AH185" s="62" t="s">
        <v>78</v>
      </c>
      <c r="AI185" s="57" t="s">
        <v>34</v>
      </c>
      <c r="AJ185" s="61" t="s">
        <v>2198</v>
      </c>
      <c r="AK185" s="39"/>
      <c r="AL185" s="36"/>
      <c r="AM185" s="40"/>
      <c r="AN185" s="65"/>
      <c r="AO185" s="66" t="s">
        <v>2094</v>
      </c>
      <c r="AP185" s="39" t="s">
        <v>38</v>
      </c>
      <c r="AQ185" s="36" t="s">
        <v>1949</v>
      </c>
      <c r="AR185" s="36"/>
      <c r="AS185" s="36"/>
      <c r="AT185" s="36"/>
      <c r="AU185" s="36"/>
      <c r="AV185" s="36"/>
      <c r="AW185" s="40"/>
      <c r="AX185" s="38"/>
      <c r="AY185" s="37"/>
    </row>
    <row r="186" spans="1:51" s="70" customFormat="1" ht="30" customHeight="1" x14ac:dyDescent="0.35">
      <c r="A186" s="58">
        <v>184</v>
      </c>
      <c r="B186" s="59">
        <v>41486</v>
      </c>
      <c r="C186" s="57" t="s">
        <v>267</v>
      </c>
      <c r="D186" s="60" t="s">
        <v>2077</v>
      </c>
      <c r="E186" s="57" t="s">
        <v>372</v>
      </c>
      <c r="F186" s="57" t="s">
        <v>168</v>
      </c>
      <c r="G186" s="61" t="s">
        <v>1956</v>
      </c>
      <c r="H186" s="39" t="s">
        <v>52</v>
      </c>
      <c r="I186" s="60" t="s">
        <v>916</v>
      </c>
      <c r="J186" s="36" t="s">
        <v>373</v>
      </c>
      <c r="K186" s="36" t="s">
        <v>2379</v>
      </c>
      <c r="L186" s="40" t="s">
        <v>374</v>
      </c>
      <c r="M186" s="62" t="s">
        <v>527</v>
      </c>
      <c r="N186" s="57"/>
      <c r="O186" s="57"/>
      <c r="P186" s="61"/>
      <c r="Q186" s="39" t="s">
        <v>1699</v>
      </c>
      <c r="R186" s="60" t="s">
        <v>2055</v>
      </c>
      <c r="S186" s="60" t="s">
        <v>2070</v>
      </c>
      <c r="T186" s="60" t="s">
        <v>2062</v>
      </c>
      <c r="U186" s="36" t="s">
        <v>375</v>
      </c>
      <c r="V186" s="63" t="s">
        <v>2079</v>
      </c>
      <c r="W186" s="62" t="s">
        <v>960</v>
      </c>
      <c r="X186" s="57" t="s">
        <v>960</v>
      </c>
      <c r="Y186" s="57" t="s">
        <v>46</v>
      </c>
      <c r="Z186" s="57" t="s">
        <v>46</v>
      </c>
      <c r="AA186" s="57" t="s">
        <v>2785</v>
      </c>
      <c r="AB186" s="57" t="s">
        <v>2785</v>
      </c>
      <c r="AC186" s="60" t="s">
        <v>2082</v>
      </c>
      <c r="AD186" s="57" t="s">
        <v>985</v>
      </c>
      <c r="AE186" s="64" t="s">
        <v>2092</v>
      </c>
      <c r="AF186" s="39"/>
      <c r="AG186" s="40"/>
      <c r="AH186" s="62" t="s">
        <v>1960</v>
      </c>
      <c r="AI186" s="57" t="s">
        <v>916</v>
      </c>
      <c r="AJ186" s="61" t="s">
        <v>2198</v>
      </c>
      <c r="AK186" s="39"/>
      <c r="AL186" s="36"/>
      <c r="AM186" s="40"/>
      <c r="AN186" s="65"/>
      <c r="AO186" s="66" t="s">
        <v>2094</v>
      </c>
      <c r="AP186" s="39" t="s">
        <v>1969</v>
      </c>
      <c r="AQ186" s="36" t="s">
        <v>1970</v>
      </c>
      <c r="AR186" s="36"/>
      <c r="AS186" s="36"/>
      <c r="AT186" s="36"/>
      <c r="AU186" s="36"/>
      <c r="AV186" s="36"/>
      <c r="AW186" s="40"/>
      <c r="AX186" s="38"/>
      <c r="AY186" s="37"/>
    </row>
    <row r="187" spans="1:51" s="70" customFormat="1" ht="30" customHeight="1" x14ac:dyDescent="0.35">
      <c r="A187" s="58">
        <v>185</v>
      </c>
      <c r="B187" s="59">
        <v>41486</v>
      </c>
      <c r="C187" s="57" t="s">
        <v>32</v>
      </c>
      <c r="D187" s="60" t="s">
        <v>2076</v>
      </c>
      <c r="E187" s="57" t="s">
        <v>45</v>
      </c>
      <c r="F187" s="57" t="s">
        <v>119</v>
      </c>
      <c r="G187" s="61" t="s">
        <v>1956</v>
      </c>
      <c r="H187" s="39" t="s">
        <v>52</v>
      </c>
      <c r="I187" s="60" t="s">
        <v>671</v>
      </c>
      <c r="J187" s="36" t="s">
        <v>37</v>
      </c>
      <c r="K187" s="36" t="s">
        <v>2380</v>
      </c>
      <c r="L187" s="40" t="s">
        <v>1177</v>
      </c>
      <c r="M187" s="62" t="s">
        <v>1061</v>
      </c>
      <c r="N187" s="57"/>
      <c r="O187" s="57"/>
      <c r="P187" s="61"/>
      <c r="Q187" s="39" t="s">
        <v>1684</v>
      </c>
      <c r="R187" s="60" t="s">
        <v>2048</v>
      </c>
      <c r="S187" s="60" t="s">
        <v>2068</v>
      </c>
      <c r="T187" s="60" t="s">
        <v>2062</v>
      </c>
      <c r="U187" s="36" t="s">
        <v>77</v>
      </c>
      <c r="V187" s="63" t="s">
        <v>2080</v>
      </c>
      <c r="W187" s="62" t="s">
        <v>960</v>
      </c>
      <c r="X187" s="57" t="s">
        <v>960</v>
      </c>
      <c r="Y187" s="57" t="s">
        <v>46</v>
      </c>
      <c r="Z187" s="57" t="s">
        <v>46</v>
      </c>
      <c r="AA187" s="57" t="s">
        <v>2785</v>
      </c>
      <c r="AB187" s="57" t="s">
        <v>2785</v>
      </c>
      <c r="AC187" s="60" t="s">
        <v>2088</v>
      </c>
      <c r="AD187" s="57" t="s">
        <v>985</v>
      </c>
      <c r="AE187" s="64" t="s">
        <v>2092</v>
      </c>
      <c r="AF187" s="39"/>
      <c r="AG187" s="40"/>
      <c r="AH187" s="62" t="s">
        <v>696</v>
      </c>
      <c r="AI187" s="57" t="s">
        <v>34</v>
      </c>
      <c r="AJ187" s="61" t="s">
        <v>77</v>
      </c>
      <c r="AK187" s="39"/>
      <c r="AL187" s="36"/>
      <c r="AM187" s="40"/>
      <c r="AN187" s="65"/>
      <c r="AO187" s="66" t="s">
        <v>2094</v>
      </c>
      <c r="AP187" s="39" t="s">
        <v>38</v>
      </c>
      <c r="AQ187" s="36" t="s">
        <v>1969</v>
      </c>
      <c r="AR187" s="36"/>
      <c r="AS187" s="36"/>
      <c r="AT187" s="36"/>
      <c r="AU187" s="36"/>
      <c r="AV187" s="36"/>
      <c r="AW187" s="40"/>
      <c r="AX187" s="38"/>
      <c r="AY187" s="37"/>
    </row>
    <row r="188" spans="1:51" s="70" customFormat="1" ht="30" customHeight="1" x14ac:dyDescent="0.35">
      <c r="A188" s="58">
        <v>186</v>
      </c>
      <c r="B188" s="59">
        <v>41487</v>
      </c>
      <c r="C188" s="57" t="s">
        <v>32</v>
      </c>
      <c r="D188" s="60" t="s">
        <v>2076</v>
      </c>
      <c r="E188" s="57" t="s">
        <v>53</v>
      </c>
      <c r="F188" s="57" t="s">
        <v>729</v>
      </c>
      <c r="G188" s="61" t="s">
        <v>1956</v>
      </c>
      <c r="H188" s="39" t="s">
        <v>52</v>
      </c>
      <c r="I188" s="60" t="s">
        <v>671</v>
      </c>
      <c r="J188" s="36" t="s">
        <v>37</v>
      </c>
      <c r="K188" s="36" t="s">
        <v>2381</v>
      </c>
      <c r="L188" s="40" t="s">
        <v>1178</v>
      </c>
      <c r="M188" s="62" t="s">
        <v>1061</v>
      </c>
      <c r="N188" s="57"/>
      <c r="O188" s="57"/>
      <c r="P188" s="61"/>
      <c r="Q188" s="39" t="s">
        <v>729</v>
      </c>
      <c r="R188" s="60" t="s">
        <v>2048</v>
      </c>
      <c r="S188" s="60" t="s">
        <v>2064</v>
      </c>
      <c r="T188" s="60" t="s">
        <v>2062</v>
      </c>
      <c r="U188" s="36" t="s">
        <v>77</v>
      </c>
      <c r="V188" s="63" t="s">
        <v>2080</v>
      </c>
      <c r="W188" s="62">
        <v>1</v>
      </c>
      <c r="X188" s="57" t="s">
        <v>1027</v>
      </c>
      <c r="Y188" s="57" t="s">
        <v>46</v>
      </c>
      <c r="Z188" s="57" t="s">
        <v>46</v>
      </c>
      <c r="AA188" s="57" t="s">
        <v>2785</v>
      </c>
      <c r="AB188" s="57" t="s">
        <v>2785</v>
      </c>
      <c r="AC188" s="60" t="s">
        <v>2086</v>
      </c>
      <c r="AD188" s="57" t="s">
        <v>985</v>
      </c>
      <c r="AE188" s="64" t="s">
        <v>2092</v>
      </c>
      <c r="AF188" s="39"/>
      <c r="AG188" s="40"/>
      <c r="AH188" s="62" t="s">
        <v>48</v>
      </c>
      <c r="AI188" s="57" t="s">
        <v>48</v>
      </c>
      <c r="AJ188" s="61" t="s">
        <v>2198</v>
      </c>
      <c r="AK188" s="39"/>
      <c r="AL188" s="36"/>
      <c r="AM188" s="40"/>
      <c r="AN188" s="65"/>
      <c r="AO188" s="66" t="s">
        <v>2094</v>
      </c>
      <c r="AP188" s="39" t="s">
        <v>38</v>
      </c>
      <c r="AQ188" s="36" t="s">
        <v>1976</v>
      </c>
      <c r="AR188" s="36" t="s">
        <v>1981</v>
      </c>
      <c r="AS188" s="36"/>
      <c r="AT188" s="36"/>
      <c r="AU188" s="36"/>
      <c r="AV188" s="36"/>
      <c r="AW188" s="40"/>
      <c r="AX188" s="38"/>
      <c r="AY188" s="37"/>
    </row>
    <row r="189" spans="1:51" s="70" customFormat="1" ht="30" customHeight="1" x14ac:dyDescent="0.35">
      <c r="A189" s="58">
        <v>187</v>
      </c>
      <c r="B189" s="59">
        <v>41487</v>
      </c>
      <c r="C189" s="57" t="s">
        <v>32</v>
      </c>
      <c r="D189" s="60" t="s">
        <v>2076</v>
      </c>
      <c r="E189" s="57" t="s">
        <v>44</v>
      </c>
      <c r="F189" s="57" t="s">
        <v>242</v>
      </c>
      <c r="G189" s="61" t="s">
        <v>1956</v>
      </c>
      <c r="H189" s="39" t="s">
        <v>52</v>
      </c>
      <c r="I189" s="60" t="s">
        <v>941</v>
      </c>
      <c r="J189" s="36" t="s">
        <v>69</v>
      </c>
      <c r="K189" s="36" t="s">
        <v>2382</v>
      </c>
      <c r="L189" s="40" t="s">
        <v>243</v>
      </c>
      <c r="M189" s="62" t="s">
        <v>94</v>
      </c>
      <c r="N189" s="57"/>
      <c r="O189" s="57"/>
      <c r="P189" s="61"/>
      <c r="Q189" s="39" t="s">
        <v>1663</v>
      </c>
      <c r="R189" s="60" t="s">
        <v>2048</v>
      </c>
      <c r="S189" s="60" t="s">
        <v>2065</v>
      </c>
      <c r="T189" s="60" t="s">
        <v>2062</v>
      </c>
      <c r="U189" s="36" t="s">
        <v>95</v>
      </c>
      <c r="V189" s="63" t="s">
        <v>2079</v>
      </c>
      <c r="W189" s="62" t="s">
        <v>960</v>
      </c>
      <c r="X189" s="57" t="s">
        <v>960</v>
      </c>
      <c r="Y189" s="57" t="s">
        <v>46</v>
      </c>
      <c r="Z189" s="57" t="s">
        <v>46</v>
      </c>
      <c r="AA189" s="57" t="s">
        <v>2785</v>
      </c>
      <c r="AB189" s="57" t="s">
        <v>2785</v>
      </c>
      <c r="AC189" s="60" t="s">
        <v>2082</v>
      </c>
      <c r="AD189" s="57" t="s">
        <v>985</v>
      </c>
      <c r="AE189" s="64" t="s">
        <v>2092</v>
      </c>
      <c r="AF189" s="39"/>
      <c r="AG189" s="40"/>
      <c r="AH189" s="62" t="s">
        <v>48</v>
      </c>
      <c r="AI189" s="57" t="s">
        <v>48</v>
      </c>
      <c r="AJ189" s="61" t="s">
        <v>2198</v>
      </c>
      <c r="AK189" s="39"/>
      <c r="AL189" s="36"/>
      <c r="AM189" s="40"/>
      <c r="AN189" s="65"/>
      <c r="AO189" s="66" t="s">
        <v>2094</v>
      </c>
      <c r="AP189" s="39" t="s">
        <v>1976</v>
      </c>
      <c r="AQ189" s="36"/>
      <c r="AR189" s="36"/>
      <c r="AS189" s="36"/>
      <c r="AT189" s="36"/>
      <c r="AU189" s="36"/>
      <c r="AV189" s="36"/>
      <c r="AW189" s="40"/>
      <c r="AX189" s="38"/>
      <c r="AY189" s="37"/>
    </row>
    <row r="190" spans="1:51" s="70" customFormat="1" ht="30" customHeight="1" x14ac:dyDescent="0.35">
      <c r="A190" s="58">
        <v>188</v>
      </c>
      <c r="B190" s="59">
        <v>41488</v>
      </c>
      <c r="C190" s="57" t="s">
        <v>32</v>
      </c>
      <c r="D190" s="60" t="s">
        <v>2076</v>
      </c>
      <c r="E190" s="57" t="s">
        <v>115</v>
      </c>
      <c r="F190" s="57" t="s">
        <v>238</v>
      </c>
      <c r="G190" s="61" t="s">
        <v>1956</v>
      </c>
      <c r="H190" s="39" t="s">
        <v>52</v>
      </c>
      <c r="I190" s="60" t="s">
        <v>671</v>
      </c>
      <c r="J190" s="36" t="s">
        <v>37</v>
      </c>
      <c r="K190" s="36" t="s">
        <v>2383</v>
      </c>
      <c r="L190" s="40" t="s">
        <v>816</v>
      </c>
      <c r="M190" s="62" t="s">
        <v>1061</v>
      </c>
      <c r="N190" s="57"/>
      <c r="O190" s="57"/>
      <c r="P190" s="61"/>
      <c r="Q190" s="39" t="s">
        <v>815</v>
      </c>
      <c r="R190" s="60" t="s">
        <v>2048</v>
      </c>
      <c r="S190" s="60" t="s">
        <v>2065</v>
      </c>
      <c r="T190" s="60" t="s">
        <v>2062</v>
      </c>
      <c r="U190" s="36" t="s">
        <v>77</v>
      </c>
      <c r="V190" s="63" t="s">
        <v>2080</v>
      </c>
      <c r="W190" s="62" t="s">
        <v>960</v>
      </c>
      <c r="X190" s="57" t="s">
        <v>960</v>
      </c>
      <c r="Y190" s="57" t="s">
        <v>46</v>
      </c>
      <c r="Z190" s="57" t="s">
        <v>46</v>
      </c>
      <c r="AA190" s="57" t="s">
        <v>2785</v>
      </c>
      <c r="AB190" s="57" t="s">
        <v>2785</v>
      </c>
      <c r="AC190" s="60" t="s">
        <v>2082</v>
      </c>
      <c r="AD190" s="57" t="s">
        <v>985</v>
      </c>
      <c r="AE190" s="64" t="s">
        <v>2092</v>
      </c>
      <c r="AF190" s="39"/>
      <c r="AG190" s="40"/>
      <c r="AH190" s="62" t="s">
        <v>696</v>
      </c>
      <c r="AI190" s="57" t="s">
        <v>34</v>
      </c>
      <c r="AJ190" s="61" t="s">
        <v>77</v>
      </c>
      <c r="AK190" s="39"/>
      <c r="AL190" s="36"/>
      <c r="AM190" s="40"/>
      <c r="AN190" s="65"/>
      <c r="AO190" s="66" t="s">
        <v>2094</v>
      </c>
      <c r="AP190" s="39" t="s">
        <v>1985</v>
      </c>
      <c r="AQ190" s="36"/>
      <c r="AR190" s="36"/>
      <c r="AS190" s="36"/>
      <c r="AT190" s="36"/>
      <c r="AU190" s="36"/>
      <c r="AV190" s="36"/>
      <c r="AW190" s="40"/>
      <c r="AX190" s="38"/>
      <c r="AY190" s="37"/>
    </row>
    <row r="191" spans="1:51" s="70" customFormat="1" ht="30" customHeight="1" x14ac:dyDescent="0.35">
      <c r="A191" s="58">
        <v>189</v>
      </c>
      <c r="B191" s="59">
        <v>41488</v>
      </c>
      <c r="C191" s="57" t="s">
        <v>32</v>
      </c>
      <c r="D191" s="60" t="s">
        <v>2076</v>
      </c>
      <c r="E191" s="57" t="s">
        <v>53</v>
      </c>
      <c r="F191" s="57" t="s">
        <v>192</v>
      </c>
      <c r="G191" s="61" t="s">
        <v>1956</v>
      </c>
      <c r="H191" s="39" t="s">
        <v>52</v>
      </c>
      <c r="I191" s="60" t="s">
        <v>671</v>
      </c>
      <c r="J191" s="36" t="s">
        <v>37</v>
      </c>
      <c r="K191" s="36" t="s">
        <v>2384</v>
      </c>
      <c r="L191" s="40" t="s">
        <v>1386</v>
      </c>
      <c r="M191" s="62" t="s">
        <v>1061</v>
      </c>
      <c r="N191" s="57"/>
      <c r="O191" s="57"/>
      <c r="P191" s="61"/>
      <c r="Q191" s="39" t="s">
        <v>192</v>
      </c>
      <c r="R191" s="60" t="s">
        <v>2048</v>
      </c>
      <c r="S191" s="60" t="s">
        <v>2064</v>
      </c>
      <c r="T191" s="60" t="s">
        <v>2062</v>
      </c>
      <c r="U191" s="36" t="s">
        <v>77</v>
      </c>
      <c r="V191" s="63" t="s">
        <v>2080</v>
      </c>
      <c r="W191" s="62" t="s">
        <v>960</v>
      </c>
      <c r="X191" s="57" t="s">
        <v>960</v>
      </c>
      <c r="Y191" s="57" t="s">
        <v>46</v>
      </c>
      <c r="Z191" s="57" t="s">
        <v>46</v>
      </c>
      <c r="AA191" s="57" t="s">
        <v>2785</v>
      </c>
      <c r="AB191" s="57" t="s">
        <v>2785</v>
      </c>
      <c r="AC191" s="60" t="s">
        <v>2088</v>
      </c>
      <c r="AD191" s="57" t="s">
        <v>985</v>
      </c>
      <c r="AE191" s="64" t="s">
        <v>2092</v>
      </c>
      <c r="AF191" s="39"/>
      <c r="AG191" s="40"/>
      <c r="AH191" s="62" t="s">
        <v>78</v>
      </c>
      <c r="AI191" s="57" t="s">
        <v>34</v>
      </c>
      <c r="AJ191" s="61" t="s">
        <v>2198</v>
      </c>
      <c r="AK191" s="39"/>
      <c r="AL191" s="36"/>
      <c r="AM191" s="40"/>
      <c r="AN191" s="65"/>
      <c r="AO191" s="66" t="s">
        <v>2094</v>
      </c>
      <c r="AP191" s="39" t="s">
        <v>38</v>
      </c>
      <c r="AQ191" s="36" t="s">
        <v>1985</v>
      </c>
      <c r="AR191" s="36" t="s">
        <v>1986</v>
      </c>
      <c r="AS191" s="36"/>
      <c r="AT191" s="36"/>
      <c r="AU191" s="36"/>
      <c r="AV191" s="36"/>
      <c r="AW191" s="40"/>
      <c r="AX191" s="38"/>
      <c r="AY191" s="37"/>
    </row>
    <row r="192" spans="1:51" s="70" customFormat="1" ht="30" customHeight="1" x14ac:dyDescent="0.35">
      <c r="A192" s="58">
        <v>190</v>
      </c>
      <c r="B192" s="59">
        <v>41488</v>
      </c>
      <c r="C192" s="57" t="s">
        <v>32</v>
      </c>
      <c r="D192" s="60" t="s">
        <v>2076</v>
      </c>
      <c r="E192" s="57" t="s">
        <v>53</v>
      </c>
      <c r="F192" s="57" t="s">
        <v>729</v>
      </c>
      <c r="G192" s="61" t="s">
        <v>1956</v>
      </c>
      <c r="H192" s="39" t="s">
        <v>52</v>
      </c>
      <c r="I192" s="60" t="s">
        <v>941</v>
      </c>
      <c r="J192" s="36" t="s">
        <v>69</v>
      </c>
      <c r="K192" s="36" t="s">
        <v>2385</v>
      </c>
      <c r="L192" s="40" t="s">
        <v>1179</v>
      </c>
      <c r="M192" s="62" t="s">
        <v>94</v>
      </c>
      <c r="N192" s="57"/>
      <c r="O192" s="57"/>
      <c r="P192" s="61"/>
      <c r="Q192" s="39" t="s">
        <v>729</v>
      </c>
      <c r="R192" s="60" t="s">
        <v>2048</v>
      </c>
      <c r="S192" s="60" t="s">
        <v>2064</v>
      </c>
      <c r="T192" s="60" t="s">
        <v>2062</v>
      </c>
      <c r="U192" s="36" t="s">
        <v>95</v>
      </c>
      <c r="V192" s="63" t="s">
        <v>2079</v>
      </c>
      <c r="W192" s="62" t="s">
        <v>960</v>
      </c>
      <c r="X192" s="57" t="s">
        <v>960</v>
      </c>
      <c r="Y192" s="57" t="s">
        <v>46</v>
      </c>
      <c r="Z192" s="57" t="s">
        <v>46</v>
      </c>
      <c r="AA192" s="57" t="s">
        <v>2785</v>
      </c>
      <c r="AB192" s="57" t="s">
        <v>2785</v>
      </c>
      <c r="AC192" s="60" t="s">
        <v>2082</v>
      </c>
      <c r="AD192" s="57" t="s">
        <v>985</v>
      </c>
      <c r="AE192" s="64" t="s">
        <v>2092</v>
      </c>
      <c r="AF192" s="39"/>
      <c r="AG192" s="40"/>
      <c r="AH192" s="62" t="s">
        <v>48</v>
      </c>
      <c r="AI192" s="57" t="s">
        <v>48</v>
      </c>
      <c r="AJ192" s="61" t="s">
        <v>2198</v>
      </c>
      <c r="AK192" s="39"/>
      <c r="AL192" s="36"/>
      <c r="AM192" s="40"/>
      <c r="AN192" s="65"/>
      <c r="AO192" s="66" t="s">
        <v>2094</v>
      </c>
      <c r="AP192" s="39" t="s">
        <v>38</v>
      </c>
      <c r="AQ192" s="36" t="s">
        <v>1985</v>
      </c>
      <c r="AR192" s="36" t="s">
        <v>1986</v>
      </c>
      <c r="AS192" s="36"/>
      <c r="AT192" s="36"/>
      <c r="AU192" s="36"/>
      <c r="AV192" s="36"/>
      <c r="AW192" s="40"/>
      <c r="AX192" s="38"/>
      <c r="AY192" s="37"/>
    </row>
    <row r="193" spans="1:51" s="70" customFormat="1" ht="30" customHeight="1" x14ac:dyDescent="0.35">
      <c r="A193" s="58">
        <v>191</v>
      </c>
      <c r="B193" s="59">
        <v>41488</v>
      </c>
      <c r="C193" s="57" t="s">
        <v>32</v>
      </c>
      <c r="D193" s="60" t="s">
        <v>2076</v>
      </c>
      <c r="E193" s="57" t="s">
        <v>44</v>
      </c>
      <c r="F193" s="57" t="s">
        <v>376</v>
      </c>
      <c r="G193" s="61" t="s">
        <v>705</v>
      </c>
      <c r="H193" s="39" t="s">
        <v>52</v>
      </c>
      <c r="I193" s="60" t="s">
        <v>671</v>
      </c>
      <c r="J193" s="36" t="s">
        <v>37</v>
      </c>
      <c r="K193" s="36" t="s">
        <v>2386</v>
      </c>
      <c r="L193" s="40" t="s">
        <v>377</v>
      </c>
      <c r="M193" s="62" t="s">
        <v>1061</v>
      </c>
      <c r="N193" s="57"/>
      <c r="O193" s="57"/>
      <c r="P193" s="61"/>
      <c r="Q193" s="39" t="s">
        <v>376</v>
      </c>
      <c r="R193" s="60" t="s">
        <v>2055</v>
      </c>
      <c r="S193" s="60" t="s">
        <v>2070</v>
      </c>
      <c r="T193" s="60" t="s">
        <v>2062</v>
      </c>
      <c r="U193" s="36" t="s">
        <v>77</v>
      </c>
      <c r="V193" s="63" t="s">
        <v>2080</v>
      </c>
      <c r="W193" s="62" t="s">
        <v>960</v>
      </c>
      <c r="X193" s="57" t="s">
        <v>960</v>
      </c>
      <c r="Y193" s="57" t="s">
        <v>46</v>
      </c>
      <c r="Z193" s="57" t="s">
        <v>46</v>
      </c>
      <c r="AA193" s="57" t="s">
        <v>2785</v>
      </c>
      <c r="AB193" s="57" t="s">
        <v>2785</v>
      </c>
      <c r="AC193" s="60" t="s">
        <v>2082</v>
      </c>
      <c r="AD193" s="57" t="s">
        <v>985</v>
      </c>
      <c r="AE193" s="64" t="s">
        <v>2092</v>
      </c>
      <c r="AF193" s="39"/>
      <c r="AG193" s="40"/>
      <c r="AH193" s="62" t="s">
        <v>696</v>
      </c>
      <c r="AI193" s="57" t="s">
        <v>34</v>
      </c>
      <c r="AJ193" s="61" t="s">
        <v>77</v>
      </c>
      <c r="AK193" s="39"/>
      <c r="AL193" s="36"/>
      <c r="AM193" s="40"/>
      <c r="AN193" s="65"/>
      <c r="AO193" s="66" t="s">
        <v>2094</v>
      </c>
      <c r="AP193" s="39" t="s">
        <v>1985</v>
      </c>
      <c r="AQ193" s="36"/>
      <c r="AR193" s="36"/>
      <c r="AS193" s="36"/>
      <c r="AT193" s="36"/>
      <c r="AU193" s="36"/>
      <c r="AV193" s="36"/>
      <c r="AW193" s="40"/>
      <c r="AX193" s="38"/>
      <c r="AY193" s="37"/>
    </row>
    <row r="194" spans="1:51" s="70" customFormat="1" ht="30" customHeight="1" x14ac:dyDescent="0.35">
      <c r="A194" s="58">
        <v>192</v>
      </c>
      <c r="B194" s="59">
        <v>41488</v>
      </c>
      <c r="C194" s="57" t="s">
        <v>32</v>
      </c>
      <c r="D194" s="60" t="s">
        <v>2076</v>
      </c>
      <c r="E194" s="57" t="s">
        <v>68</v>
      </c>
      <c r="F194" s="57" t="s">
        <v>44</v>
      </c>
      <c r="G194" s="61" t="s">
        <v>1956</v>
      </c>
      <c r="H194" s="39" t="s">
        <v>52</v>
      </c>
      <c r="I194" s="60" t="s">
        <v>671</v>
      </c>
      <c r="J194" s="36" t="s">
        <v>37</v>
      </c>
      <c r="K194" s="36" t="s">
        <v>2387</v>
      </c>
      <c r="L194" s="40" t="s">
        <v>1229</v>
      </c>
      <c r="M194" s="62" t="s">
        <v>1061</v>
      </c>
      <c r="N194" s="57"/>
      <c r="O194" s="57"/>
      <c r="P194" s="61"/>
      <c r="Q194" s="39" t="s">
        <v>817</v>
      </c>
      <c r="R194" s="60" t="s">
        <v>2048</v>
      </c>
      <c r="S194" s="60" t="s">
        <v>2065</v>
      </c>
      <c r="T194" s="60" t="s">
        <v>2062</v>
      </c>
      <c r="U194" s="36" t="s">
        <v>77</v>
      </c>
      <c r="V194" s="63" t="s">
        <v>2080</v>
      </c>
      <c r="W194" s="62" t="s">
        <v>960</v>
      </c>
      <c r="X194" s="57" t="s">
        <v>960</v>
      </c>
      <c r="Y194" s="57" t="s">
        <v>46</v>
      </c>
      <c r="Z194" s="57" t="s">
        <v>46</v>
      </c>
      <c r="AA194" s="57" t="s">
        <v>2785</v>
      </c>
      <c r="AB194" s="57" t="s">
        <v>2785</v>
      </c>
      <c r="AC194" s="60" t="s">
        <v>2088</v>
      </c>
      <c r="AD194" s="57" t="s">
        <v>985</v>
      </c>
      <c r="AE194" s="64" t="s">
        <v>2092</v>
      </c>
      <c r="AF194" s="39"/>
      <c r="AG194" s="40"/>
      <c r="AH194" s="62" t="s">
        <v>48</v>
      </c>
      <c r="AI194" s="57" t="s">
        <v>48</v>
      </c>
      <c r="AJ194" s="61" t="s">
        <v>2198</v>
      </c>
      <c r="AK194" s="39"/>
      <c r="AL194" s="36"/>
      <c r="AM194" s="40"/>
      <c r="AN194" s="65"/>
      <c r="AO194" s="66" t="s">
        <v>2094</v>
      </c>
      <c r="AP194" s="39" t="s">
        <v>1985</v>
      </c>
      <c r="AQ194" s="36" t="s">
        <v>1986</v>
      </c>
      <c r="AR194" s="36"/>
      <c r="AS194" s="36"/>
      <c r="AT194" s="36"/>
      <c r="AU194" s="36"/>
      <c r="AV194" s="36"/>
      <c r="AW194" s="40"/>
      <c r="AX194" s="38"/>
      <c r="AY194" s="37"/>
    </row>
    <row r="195" spans="1:51" s="70" customFormat="1" ht="30" customHeight="1" x14ac:dyDescent="0.35">
      <c r="A195" s="58">
        <v>193</v>
      </c>
      <c r="B195" s="59">
        <v>41489</v>
      </c>
      <c r="C195" s="57" t="s">
        <v>32</v>
      </c>
      <c r="D195" s="60" t="s">
        <v>2076</v>
      </c>
      <c r="E195" s="57" t="s">
        <v>115</v>
      </c>
      <c r="F195" s="57" t="s">
        <v>378</v>
      </c>
      <c r="G195" s="61" t="s">
        <v>705</v>
      </c>
      <c r="H195" s="39" t="s">
        <v>52</v>
      </c>
      <c r="I195" s="60" t="s">
        <v>671</v>
      </c>
      <c r="J195" s="36" t="s">
        <v>37</v>
      </c>
      <c r="K195" s="36" t="s">
        <v>2388</v>
      </c>
      <c r="L195" s="40" t="s">
        <v>379</v>
      </c>
      <c r="M195" s="62" t="s">
        <v>1061</v>
      </c>
      <c r="N195" s="57"/>
      <c r="O195" s="57"/>
      <c r="P195" s="61"/>
      <c r="Q195" s="39" t="s">
        <v>1625</v>
      </c>
      <c r="R195" s="60" t="s">
        <v>2054</v>
      </c>
      <c r="S195" s="60" t="s">
        <v>2070</v>
      </c>
      <c r="T195" s="60" t="s">
        <v>2062</v>
      </c>
      <c r="U195" s="36" t="s">
        <v>77</v>
      </c>
      <c r="V195" s="63" t="s">
        <v>2080</v>
      </c>
      <c r="W195" s="62" t="s">
        <v>960</v>
      </c>
      <c r="X195" s="57" t="s">
        <v>960</v>
      </c>
      <c r="Y195" s="57" t="s">
        <v>46</v>
      </c>
      <c r="Z195" s="57" t="s">
        <v>46</v>
      </c>
      <c r="AA195" s="57" t="s">
        <v>2785</v>
      </c>
      <c r="AB195" s="57" t="s">
        <v>2785</v>
      </c>
      <c r="AC195" s="60" t="s">
        <v>2088</v>
      </c>
      <c r="AD195" s="57" t="s">
        <v>985</v>
      </c>
      <c r="AE195" s="64" t="s">
        <v>2092</v>
      </c>
      <c r="AF195" s="39"/>
      <c r="AG195" s="40"/>
      <c r="AH195" s="62" t="s">
        <v>48</v>
      </c>
      <c r="AI195" s="57" t="s">
        <v>48</v>
      </c>
      <c r="AJ195" s="61" t="s">
        <v>2198</v>
      </c>
      <c r="AK195" s="39"/>
      <c r="AL195" s="36"/>
      <c r="AM195" s="40"/>
      <c r="AN195" s="65"/>
      <c r="AO195" s="66" t="s">
        <v>2094</v>
      </c>
      <c r="AP195" s="39" t="s">
        <v>1995</v>
      </c>
      <c r="AQ195" s="36"/>
      <c r="AR195" s="36"/>
      <c r="AS195" s="36"/>
      <c r="AT195" s="36"/>
      <c r="AU195" s="36"/>
      <c r="AV195" s="36"/>
      <c r="AW195" s="40"/>
      <c r="AX195" s="38"/>
      <c r="AY195" s="37"/>
    </row>
    <row r="196" spans="1:51" s="70" customFormat="1" ht="30" customHeight="1" x14ac:dyDescent="0.35">
      <c r="A196" s="58">
        <v>194</v>
      </c>
      <c r="B196" s="59">
        <v>41489</v>
      </c>
      <c r="C196" s="57" t="s">
        <v>32</v>
      </c>
      <c r="D196" s="60" t="s">
        <v>2076</v>
      </c>
      <c r="E196" s="57" t="s">
        <v>53</v>
      </c>
      <c r="F196" s="57" t="s">
        <v>192</v>
      </c>
      <c r="G196" s="61" t="s">
        <v>949</v>
      </c>
      <c r="H196" s="39" t="s">
        <v>52</v>
      </c>
      <c r="I196" s="60" t="s">
        <v>671</v>
      </c>
      <c r="J196" s="36" t="s">
        <v>37</v>
      </c>
      <c r="K196" s="36" t="s">
        <v>2389</v>
      </c>
      <c r="L196" s="40" t="s">
        <v>212</v>
      </c>
      <c r="M196" s="62" t="s">
        <v>1061</v>
      </c>
      <c r="N196" s="57"/>
      <c r="O196" s="57"/>
      <c r="P196" s="61"/>
      <c r="Q196" s="39" t="s">
        <v>192</v>
      </c>
      <c r="R196" s="60" t="s">
        <v>2048</v>
      </c>
      <c r="S196" s="60" t="s">
        <v>2064</v>
      </c>
      <c r="T196" s="60" t="s">
        <v>2062</v>
      </c>
      <c r="U196" s="36" t="s">
        <v>77</v>
      </c>
      <c r="V196" s="63" t="s">
        <v>2080</v>
      </c>
      <c r="W196" s="62" t="s">
        <v>960</v>
      </c>
      <c r="X196" s="57" t="s">
        <v>960</v>
      </c>
      <c r="Y196" s="57" t="s">
        <v>46</v>
      </c>
      <c r="Z196" s="57" t="s">
        <v>46</v>
      </c>
      <c r="AA196" s="57" t="s">
        <v>2785</v>
      </c>
      <c r="AB196" s="57" t="s">
        <v>2785</v>
      </c>
      <c r="AC196" s="60" t="s">
        <v>2088</v>
      </c>
      <c r="AD196" s="57" t="s">
        <v>985</v>
      </c>
      <c r="AE196" s="64" t="s">
        <v>2092</v>
      </c>
      <c r="AF196" s="39"/>
      <c r="AG196" s="40"/>
      <c r="AH196" s="62" t="s">
        <v>78</v>
      </c>
      <c r="AI196" s="57" t="s">
        <v>34</v>
      </c>
      <c r="AJ196" s="61" t="s">
        <v>2198</v>
      </c>
      <c r="AK196" s="39"/>
      <c r="AL196" s="36"/>
      <c r="AM196" s="40"/>
      <c r="AN196" s="65"/>
      <c r="AO196" s="66" t="s">
        <v>2094</v>
      </c>
      <c r="AP196" s="39" t="s">
        <v>1995</v>
      </c>
      <c r="AQ196" s="36" t="s">
        <v>1992</v>
      </c>
      <c r="AR196" s="36"/>
      <c r="AS196" s="36"/>
      <c r="AT196" s="36"/>
      <c r="AU196" s="36"/>
      <c r="AV196" s="36"/>
      <c r="AW196" s="40"/>
      <c r="AX196" s="38"/>
      <c r="AY196" s="37"/>
    </row>
    <row r="197" spans="1:51" s="70" customFormat="1" ht="30" customHeight="1" x14ac:dyDescent="0.35">
      <c r="A197" s="58">
        <v>195</v>
      </c>
      <c r="B197" s="59">
        <v>41489</v>
      </c>
      <c r="C197" s="57" t="s">
        <v>32</v>
      </c>
      <c r="D197" s="60" t="s">
        <v>2076</v>
      </c>
      <c r="E197" s="57" t="s">
        <v>53</v>
      </c>
      <c r="F197" s="57" t="s">
        <v>192</v>
      </c>
      <c r="G197" s="61" t="s">
        <v>1956</v>
      </c>
      <c r="H197" s="39" t="s">
        <v>52</v>
      </c>
      <c r="I197" s="60" t="s">
        <v>671</v>
      </c>
      <c r="J197" s="36" t="s">
        <v>37</v>
      </c>
      <c r="K197" s="36" t="s">
        <v>2389</v>
      </c>
      <c r="L197" s="40" t="s">
        <v>212</v>
      </c>
      <c r="M197" s="62" t="s">
        <v>1061</v>
      </c>
      <c r="N197" s="57"/>
      <c r="O197" s="57"/>
      <c r="P197" s="61"/>
      <c r="Q197" s="39" t="s">
        <v>192</v>
      </c>
      <c r="R197" s="60" t="s">
        <v>2048</v>
      </c>
      <c r="S197" s="60" t="s">
        <v>2064</v>
      </c>
      <c r="T197" s="60" t="s">
        <v>2062</v>
      </c>
      <c r="U197" s="36" t="s">
        <v>77</v>
      </c>
      <c r="V197" s="63" t="s">
        <v>2080</v>
      </c>
      <c r="W197" s="62" t="s">
        <v>960</v>
      </c>
      <c r="X197" s="57" t="s">
        <v>960</v>
      </c>
      <c r="Y197" s="57" t="s">
        <v>46</v>
      </c>
      <c r="Z197" s="57" t="s">
        <v>46</v>
      </c>
      <c r="AA197" s="57" t="s">
        <v>2785</v>
      </c>
      <c r="AB197" s="57" t="s">
        <v>2785</v>
      </c>
      <c r="AC197" s="60" t="s">
        <v>2082</v>
      </c>
      <c r="AD197" s="57" t="s">
        <v>985</v>
      </c>
      <c r="AE197" s="64" t="s">
        <v>2092</v>
      </c>
      <c r="AF197" s="39"/>
      <c r="AG197" s="40"/>
      <c r="AH197" s="62" t="s">
        <v>78</v>
      </c>
      <c r="AI197" s="57" t="s">
        <v>34</v>
      </c>
      <c r="AJ197" s="61" t="s">
        <v>2198</v>
      </c>
      <c r="AK197" s="39"/>
      <c r="AL197" s="36"/>
      <c r="AM197" s="40"/>
      <c r="AN197" s="65"/>
      <c r="AO197" s="66" t="s">
        <v>2094</v>
      </c>
      <c r="AP197" s="39" t="s">
        <v>1995</v>
      </c>
      <c r="AQ197" s="36"/>
      <c r="AR197" s="36"/>
      <c r="AS197" s="36"/>
      <c r="AT197" s="36"/>
      <c r="AU197" s="36"/>
      <c r="AV197" s="36"/>
      <c r="AW197" s="40"/>
      <c r="AX197" s="38"/>
      <c r="AY197" s="37"/>
    </row>
    <row r="198" spans="1:51" s="70" customFormat="1" ht="30" customHeight="1" x14ac:dyDescent="0.35">
      <c r="A198" s="58">
        <v>196</v>
      </c>
      <c r="B198" s="59">
        <v>41489</v>
      </c>
      <c r="C198" s="57" t="s">
        <v>32</v>
      </c>
      <c r="D198" s="60" t="s">
        <v>2076</v>
      </c>
      <c r="E198" s="57" t="s">
        <v>44</v>
      </c>
      <c r="F198" s="57" t="s">
        <v>818</v>
      </c>
      <c r="G198" s="61" t="s">
        <v>1956</v>
      </c>
      <c r="H198" s="39" t="s">
        <v>52</v>
      </c>
      <c r="I198" s="60" t="s">
        <v>671</v>
      </c>
      <c r="J198" s="36" t="s">
        <v>37</v>
      </c>
      <c r="K198" s="36" t="s">
        <v>2390</v>
      </c>
      <c r="L198" s="40" t="s">
        <v>819</v>
      </c>
      <c r="M198" s="62" t="s">
        <v>1061</v>
      </c>
      <c r="N198" s="57"/>
      <c r="O198" s="57"/>
      <c r="P198" s="61"/>
      <c r="Q198" s="39" t="s">
        <v>818</v>
      </c>
      <c r="R198" s="60" t="s">
        <v>2048</v>
      </c>
      <c r="S198" s="60" t="s">
        <v>2065</v>
      </c>
      <c r="T198" s="60" t="s">
        <v>2062</v>
      </c>
      <c r="U198" s="36" t="s">
        <v>77</v>
      </c>
      <c r="V198" s="63" t="s">
        <v>2080</v>
      </c>
      <c r="W198" s="62" t="s">
        <v>960</v>
      </c>
      <c r="X198" s="57" t="s">
        <v>960</v>
      </c>
      <c r="Y198" s="57" t="s">
        <v>46</v>
      </c>
      <c r="Z198" s="57" t="s">
        <v>46</v>
      </c>
      <c r="AA198" s="57" t="s">
        <v>2785</v>
      </c>
      <c r="AB198" s="57" t="s">
        <v>2785</v>
      </c>
      <c r="AC198" s="60" t="s">
        <v>2088</v>
      </c>
      <c r="AD198" s="57" t="s">
        <v>985</v>
      </c>
      <c r="AE198" s="64" t="s">
        <v>2092</v>
      </c>
      <c r="AF198" s="39"/>
      <c r="AG198" s="40"/>
      <c r="AH198" s="62" t="s">
        <v>696</v>
      </c>
      <c r="AI198" s="57" t="s">
        <v>34</v>
      </c>
      <c r="AJ198" s="61" t="s">
        <v>77</v>
      </c>
      <c r="AK198" s="39"/>
      <c r="AL198" s="36"/>
      <c r="AM198" s="40"/>
      <c r="AN198" s="65"/>
      <c r="AO198" s="66" t="s">
        <v>2094</v>
      </c>
      <c r="AP198" s="39" t="s">
        <v>1995</v>
      </c>
      <c r="AQ198" s="36"/>
      <c r="AR198" s="36"/>
      <c r="AS198" s="36"/>
      <c r="AT198" s="36"/>
      <c r="AU198" s="36"/>
      <c r="AV198" s="36"/>
      <c r="AW198" s="40"/>
      <c r="AX198" s="38"/>
      <c r="AY198" s="37"/>
    </row>
    <row r="199" spans="1:51" s="70" customFormat="1" ht="30" customHeight="1" x14ac:dyDescent="0.35">
      <c r="A199" s="58">
        <v>197</v>
      </c>
      <c r="B199" s="59">
        <v>41489</v>
      </c>
      <c r="C199" s="57" t="s">
        <v>32</v>
      </c>
      <c r="D199" s="60" t="s">
        <v>2076</v>
      </c>
      <c r="E199" s="57" t="s">
        <v>44</v>
      </c>
      <c r="F199" s="57" t="s">
        <v>376</v>
      </c>
      <c r="G199" s="61" t="s">
        <v>1956</v>
      </c>
      <c r="H199" s="39" t="s">
        <v>52</v>
      </c>
      <c r="I199" s="60" t="s">
        <v>671</v>
      </c>
      <c r="J199" s="36" t="s">
        <v>37</v>
      </c>
      <c r="K199" s="36" t="s">
        <v>2391</v>
      </c>
      <c r="L199" s="40" t="s">
        <v>377</v>
      </c>
      <c r="M199" s="62" t="s">
        <v>1061</v>
      </c>
      <c r="N199" s="57"/>
      <c r="O199" s="57"/>
      <c r="P199" s="61"/>
      <c r="Q199" s="39" t="s">
        <v>376</v>
      </c>
      <c r="R199" s="60" t="s">
        <v>2055</v>
      </c>
      <c r="S199" s="60" t="s">
        <v>2070</v>
      </c>
      <c r="T199" s="60" t="s">
        <v>2062</v>
      </c>
      <c r="U199" s="36" t="s">
        <v>77</v>
      </c>
      <c r="V199" s="63" t="s">
        <v>2080</v>
      </c>
      <c r="W199" s="62" t="s">
        <v>960</v>
      </c>
      <c r="X199" s="57" t="s">
        <v>960</v>
      </c>
      <c r="Y199" s="57" t="s">
        <v>46</v>
      </c>
      <c r="Z199" s="57" t="s">
        <v>46</v>
      </c>
      <c r="AA199" s="57" t="s">
        <v>2785</v>
      </c>
      <c r="AB199" s="57" t="s">
        <v>2785</v>
      </c>
      <c r="AC199" s="60" t="s">
        <v>2082</v>
      </c>
      <c r="AD199" s="57" t="s">
        <v>985</v>
      </c>
      <c r="AE199" s="64" t="s">
        <v>2092</v>
      </c>
      <c r="AF199" s="39"/>
      <c r="AG199" s="40"/>
      <c r="AH199" s="62" t="s">
        <v>696</v>
      </c>
      <c r="AI199" s="57" t="s">
        <v>34</v>
      </c>
      <c r="AJ199" s="61" t="s">
        <v>77</v>
      </c>
      <c r="AK199" s="39"/>
      <c r="AL199" s="36"/>
      <c r="AM199" s="40"/>
      <c r="AN199" s="65"/>
      <c r="AO199" s="66" t="s">
        <v>2094</v>
      </c>
      <c r="AP199" s="39" t="s">
        <v>1995</v>
      </c>
      <c r="AQ199" s="36"/>
      <c r="AR199" s="36"/>
      <c r="AS199" s="36"/>
      <c r="AT199" s="36"/>
      <c r="AU199" s="36"/>
      <c r="AV199" s="36"/>
      <c r="AW199" s="40"/>
      <c r="AX199" s="38"/>
      <c r="AY199" s="37"/>
    </row>
    <row r="200" spans="1:51" s="70" customFormat="1" ht="30" customHeight="1" x14ac:dyDescent="0.35">
      <c r="A200" s="58">
        <v>198</v>
      </c>
      <c r="B200" s="59">
        <v>41489</v>
      </c>
      <c r="C200" s="57" t="s">
        <v>32</v>
      </c>
      <c r="D200" s="60" t="s">
        <v>2076</v>
      </c>
      <c r="E200" s="57" t="s">
        <v>44</v>
      </c>
      <c r="F200" s="57" t="s">
        <v>964</v>
      </c>
      <c r="G200" s="61" t="s">
        <v>1956</v>
      </c>
      <c r="H200" s="39" t="s">
        <v>52</v>
      </c>
      <c r="I200" s="60" t="s">
        <v>671</v>
      </c>
      <c r="J200" s="36" t="s">
        <v>37</v>
      </c>
      <c r="K200" s="36" t="s">
        <v>2392</v>
      </c>
      <c r="L200" s="40" t="s">
        <v>965</v>
      </c>
      <c r="M200" s="62" t="s">
        <v>1061</v>
      </c>
      <c r="N200" s="57"/>
      <c r="O200" s="57"/>
      <c r="P200" s="61"/>
      <c r="Q200" s="39" t="s">
        <v>964</v>
      </c>
      <c r="R200" s="60" t="s">
        <v>2054</v>
      </c>
      <c r="S200" s="60" t="s">
        <v>2070</v>
      </c>
      <c r="T200" s="60" t="s">
        <v>2062</v>
      </c>
      <c r="U200" s="36" t="s">
        <v>77</v>
      </c>
      <c r="V200" s="63" t="s">
        <v>2080</v>
      </c>
      <c r="W200" s="62" t="s">
        <v>960</v>
      </c>
      <c r="X200" s="57" t="s">
        <v>960</v>
      </c>
      <c r="Y200" s="57" t="s">
        <v>46</v>
      </c>
      <c r="Z200" s="57" t="s">
        <v>46</v>
      </c>
      <c r="AA200" s="57" t="s">
        <v>2785</v>
      </c>
      <c r="AB200" s="57" t="s">
        <v>2785</v>
      </c>
      <c r="AC200" s="60" t="s">
        <v>2082</v>
      </c>
      <c r="AD200" s="57" t="s">
        <v>985</v>
      </c>
      <c r="AE200" s="64" t="s">
        <v>2092</v>
      </c>
      <c r="AF200" s="39"/>
      <c r="AG200" s="40"/>
      <c r="AH200" s="62" t="s">
        <v>48</v>
      </c>
      <c r="AI200" s="57" t="s">
        <v>48</v>
      </c>
      <c r="AJ200" s="61" t="s">
        <v>2198</v>
      </c>
      <c r="AK200" s="39"/>
      <c r="AL200" s="36"/>
      <c r="AM200" s="40"/>
      <c r="AN200" s="65"/>
      <c r="AO200" s="66" t="s">
        <v>2094</v>
      </c>
      <c r="AP200" s="39" t="s">
        <v>1992</v>
      </c>
      <c r="AQ200" s="36"/>
      <c r="AR200" s="36"/>
      <c r="AS200" s="36"/>
      <c r="AT200" s="36"/>
      <c r="AU200" s="36"/>
      <c r="AV200" s="36"/>
      <c r="AW200" s="40"/>
      <c r="AX200" s="38"/>
      <c r="AY200" s="37"/>
    </row>
    <row r="201" spans="1:51" s="70" customFormat="1" ht="30" customHeight="1" x14ac:dyDescent="0.35">
      <c r="A201" s="58">
        <v>199</v>
      </c>
      <c r="B201" s="59">
        <v>41489</v>
      </c>
      <c r="C201" s="57" t="s">
        <v>32</v>
      </c>
      <c r="D201" s="60" t="s">
        <v>2076</v>
      </c>
      <c r="E201" s="57" t="s">
        <v>44</v>
      </c>
      <c r="F201" s="57" t="s">
        <v>820</v>
      </c>
      <c r="G201" s="61" t="s">
        <v>1956</v>
      </c>
      <c r="H201" s="39" t="s">
        <v>52</v>
      </c>
      <c r="I201" s="60" t="s">
        <v>671</v>
      </c>
      <c r="J201" s="36" t="s">
        <v>37</v>
      </c>
      <c r="K201" s="36" t="s">
        <v>2393</v>
      </c>
      <c r="L201" s="40" t="s">
        <v>821</v>
      </c>
      <c r="M201" s="62" t="s">
        <v>1061</v>
      </c>
      <c r="N201" s="57"/>
      <c r="O201" s="57"/>
      <c r="P201" s="61"/>
      <c r="Q201" s="39" t="s">
        <v>820</v>
      </c>
      <c r="R201" s="60" t="s">
        <v>2048</v>
      </c>
      <c r="S201" s="60" t="s">
        <v>2064</v>
      </c>
      <c r="T201" s="60" t="s">
        <v>2062</v>
      </c>
      <c r="U201" s="36" t="s">
        <v>77</v>
      </c>
      <c r="V201" s="63" t="s">
        <v>2080</v>
      </c>
      <c r="W201" s="62" t="s">
        <v>960</v>
      </c>
      <c r="X201" s="57" t="s">
        <v>960</v>
      </c>
      <c r="Y201" s="57" t="s">
        <v>46</v>
      </c>
      <c r="Z201" s="57" t="s">
        <v>46</v>
      </c>
      <c r="AA201" s="57" t="s">
        <v>2785</v>
      </c>
      <c r="AB201" s="57" t="s">
        <v>2785</v>
      </c>
      <c r="AC201" s="60" t="s">
        <v>2082</v>
      </c>
      <c r="AD201" s="57" t="s">
        <v>985</v>
      </c>
      <c r="AE201" s="64" t="s">
        <v>2092</v>
      </c>
      <c r="AF201" s="39"/>
      <c r="AG201" s="40"/>
      <c r="AH201" s="62" t="s">
        <v>48</v>
      </c>
      <c r="AI201" s="57" t="s">
        <v>48</v>
      </c>
      <c r="AJ201" s="61" t="s">
        <v>2198</v>
      </c>
      <c r="AK201" s="39"/>
      <c r="AL201" s="36"/>
      <c r="AM201" s="40"/>
      <c r="AN201" s="65"/>
      <c r="AO201" s="66" t="s">
        <v>2094</v>
      </c>
      <c r="AP201" s="39" t="s">
        <v>1992</v>
      </c>
      <c r="AQ201" s="36"/>
      <c r="AR201" s="36"/>
      <c r="AS201" s="36"/>
      <c r="AT201" s="36"/>
      <c r="AU201" s="36"/>
      <c r="AV201" s="36"/>
      <c r="AW201" s="40"/>
      <c r="AX201" s="38"/>
      <c r="AY201" s="37"/>
    </row>
    <row r="202" spans="1:51" s="70" customFormat="1" ht="30" customHeight="1" x14ac:dyDescent="0.35">
      <c r="A202" s="58">
        <v>200</v>
      </c>
      <c r="B202" s="59">
        <v>41490</v>
      </c>
      <c r="C202" s="57" t="s">
        <v>32</v>
      </c>
      <c r="D202" s="60" t="s">
        <v>2076</v>
      </c>
      <c r="E202" s="57" t="s">
        <v>33</v>
      </c>
      <c r="F202" s="57" t="s">
        <v>244</v>
      </c>
      <c r="G202" s="61" t="s">
        <v>1956</v>
      </c>
      <c r="H202" s="39" t="s">
        <v>65</v>
      </c>
      <c r="I202" s="60" t="s">
        <v>941</v>
      </c>
      <c r="J202" s="36" t="s">
        <v>69</v>
      </c>
      <c r="K202" s="36" t="s">
        <v>2394</v>
      </c>
      <c r="L202" s="40" t="s">
        <v>1234</v>
      </c>
      <c r="M202" s="62" t="s">
        <v>94</v>
      </c>
      <c r="N202" s="57"/>
      <c r="O202" s="57"/>
      <c r="P202" s="61"/>
      <c r="Q202" s="39" t="s">
        <v>1559</v>
      </c>
      <c r="R202" s="60" t="s">
        <v>2051</v>
      </c>
      <c r="S202" s="60" t="s">
        <v>2070</v>
      </c>
      <c r="T202" s="60" t="s">
        <v>2062</v>
      </c>
      <c r="U202" s="36" t="s">
        <v>95</v>
      </c>
      <c r="V202" s="63" t="s">
        <v>2079</v>
      </c>
      <c r="W202" s="62" t="s">
        <v>960</v>
      </c>
      <c r="X202" s="57" t="s">
        <v>960</v>
      </c>
      <c r="Y202" s="57" t="s">
        <v>46</v>
      </c>
      <c r="Z202" s="57" t="s">
        <v>46</v>
      </c>
      <c r="AA202" s="57" t="s">
        <v>2785</v>
      </c>
      <c r="AB202" s="57" t="s">
        <v>2785</v>
      </c>
      <c r="AC202" s="60" t="s">
        <v>2082</v>
      </c>
      <c r="AD202" s="57" t="s">
        <v>380</v>
      </c>
      <c r="AE202" s="64" t="s">
        <v>2091</v>
      </c>
      <c r="AF202" s="39"/>
      <c r="AG202" s="40"/>
      <c r="AH202" s="62" t="s">
        <v>48</v>
      </c>
      <c r="AI202" s="57" t="s">
        <v>48</v>
      </c>
      <c r="AJ202" s="61" t="s">
        <v>2198</v>
      </c>
      <c r="AK202" s="39"/>
      <c r="AL202" s="36"/>
      <c r="AM202" s="40"/>
      <c r="AN202" s="65"/>
      <c r="AO202" s="66" t="s">
        <v>2094</v>
      </c>
      <c r="AP202" s="39" t="s">
        <v>49</v>
      </c>
      <c r="AQ202" s="36" t="s">
        <v>2003</v>
      </c>
      <c r="AR202" s="36" t="s">
        <v>2012</v>
      </c>
      <c r="AS202" s="36"/>
      <c r="AT202" s="36"/>
      <c r="AU202" s="36"/>
      <c r="AV202" s="36"/>
      <c r="AW202" s="40"/>
      <c r="AX202" s="38"/>
      <c r="AY202" s="37"/>
    </row>
    <row r="203" spans="1:51" s="70" customFormat="1" ht="30" customHeight="1" x14ac:dyDescent="0.35">
      <c r="A203" s="58">
        <v>201</v>
      </c>
      <c r="B203" s="59">
        <v>41490</v>
      </c>
      <c r="C203" s="57" t="s">
        <v>32</v>
      </c>
      <c r="D203" s="60" t="s">
        <v>2076</v>
      </c>
      <c r="E203" s="57" t="s">
        <v>115</v>
      </c>
      <c r="F203" s="57" t="s">
        <v>822</v>
      </c>
      <c r="G203" s="61" t="s">
        <v>1956</v>
      </c>
      <c r="H203" s="39" t="s">
        <v>52</v>
      </c>
      <c r="I203" s="60" t="s">
        <v>671</v>
      </c>
      <c r="J203" s="36" t="s">
        <v>37</v>
      </c>
      <c r="K203" s="36" t="s">
        <v>2395</v>
      </c>
      <c r="L203" s="40" t="s">
        <v>382</v>
      </c>
      <c r="M203" s="62" t="s">
        <v>1061</v>
      </c>
      <c r="N203" s="57"/>
      <c r="O203" s="57"/>
      <c r="P203" s="61"/>
      <c r="Q203" s="39" t="s">
        <v>823</v>
      </c>
      <c r="R203" s="60" t="s">
        <v>2048</v>
      </c>
      <c r="S203" s="60" t="s">
        <v>2065</v>
      </c>
      <c r="T203" s="60" t="s">
        <v>2062</v>
      </c>
      <c r="U203" s="36" t="s">
        <v>77</v>
      </c>
      <c r="V203" s="63" t="s">
        <v>2080</v>
      </c>
      <c r="W203" s="62" t="s">
        <v>960</v>
      </c>
      <c r="X203" s="57" t="s">
        <v>960</v>
      </c>
      <c r="Y203" s="57" t="s">
        <v>46</v>
      </c>
      <c r="Z203" s="57" t="s">
        <v>46</v>
      </c>
      <c r="AA203" s="57" t="s">
        <v>2785</v>
      </c>
      <c r="AB203" s="57" t="s">
        <v>2785</v>
      </c>
      <c r="AC203" s="60" t="s">
        <v>2082</v>
      </c>
      <c r="AD203" s="57" t="s">
        <v>985</v>
      </c>
      <c r="AE203" s="64" t="s">
        <v>2092</v>
      </c>
      <c r="AF203" s="39"/>
      <c r="AG203" s="40"/>
      <c r="AH203" s="62" t="s">
        <v>78</v>
      </c>
      <c r="AI203" s="57" t="s">
        <v>34</v>
      </c>
      <c r="AJ203" s="61" t="s">
        <v>2198</v>
      </c>
      <c r="AK203" s="39"/>
      <c r="AL203" s="36"/>
      <c r="AM203" s="40"/>
      <c r="AN203" s="65"/>
      <c r="AO203" s="66" t="s">
        <v>2094</v>
      </c>
      <c r="AP203" s="39" t="s">
        <v>2003</v>
      </c>
      <c r="AQ203" s="36" t="s">
        <v>2012</v>
      </c>
      <c r="AR203" s="36"/>
      <c r="AS203" s="36"/>
      <c r="AT203" s="36"/>
      <c r="AU203" s="36"/>
      <c r="AV203" s="36"/>
      <c r="AW203" s="40"/>
      <c r="AX203" s="38"/>
      <c r="AY203" s="37"/>
    </row>
    <row r="204" spans="1:51" s="70" customFormat="1" ht="30" customHeight="1" x14ac:dyDescent="0.35">
      <c r="A204" s="58">
        <v>202</v>
      </c>
      <c r="B204" s="59">
        <v>41490</v>
      </c>
      <c r="C204" s="57" t="s">
        <v>32</v>
      </c>
      <c r="D204" s="60" t="s">
        <v>2076</v>
      </c>
      <c r="E204" s="57" t="s">
        <v>41</v>
      </c>
      <c r="F204" s="57" t="s">
        <v>905</v>
      </c>
      <c r="G204" s="61" t="s">
        <v>1956</v>
      </c>
      <c r="H204" s="39" t="s">
        <v>52</v>
      </c>
      <c r="I204" s="60" t="s">
        <v>671</v>
      </c>
      <c r="J204" s="36" t="s">
        <v>37</v>
      </c>
      <c r="K204" s="36" t="s">
        <v>2396</v>
      </c>
      <c r="L204" s="40" t="s">
        <v>381</v>
      </c>
      <c r="M204" s="62" t="s">
        <v>1061</v>
      </c>
      <c r="N204" s="57"/>
      <c r="O204" s="57"/>
      <c r="P204" s="61"/>
      <c r="Q204" s="39" t="s">
        <v>905</v>
      </c>
      <c r="R204" s="60" t="s">
        <v>2048</v>
      </c>
      <c r="S204" s="60" t="s">
        <v>2064</v>
      </c>
      <c r="T204" s="60" t="s">
        <v>2062</v>
      </c>
      <c r="U204" s="36" t="s">
        <v>77</v>
      </c>
      <c r="V204" s="63" t="s">
        <v>2080</v>
      </c>
      <c r="W204" s="62" t="s">
        <v>960</v>
      </c>
      <c r="X204" s="57" t="s">
        <v>960</v>
      </c>
      <c r="Y204" s="57" t="s">
        <v>46</v>
      </c>
      <c r="Z204" s="57" t="s">
        <v>46</v>
      </c>
      <c r="AA204" s="57" t="s">
        <v>2785</v>
      </c>
      <c r="AB204" s="57" t="s">
        <v>2785</v>
      </c>
      <c r="AC204" s="60" t="s">
        <v>2088</v>
      </c>
      <c r="AD204" s="57" t="s">
        <v>985</v>
      </c>
      <c r="AE204" s="64" t="s">
        <v>2092</v>
      </c>
      <c r="AF204" s="39"/>
      <c r="AG204" s="40"/>
      <c r="AH204" s="62" t="s">
        <v>78</v>
      </c>
      <c r="AI204" s="57" t="s">
        <v>34</v>
      </c>
      <c r="AJ204" s="61" t="s">
        <v>2198</v>
      </c>
      <c r="AK204" s="39"/>
      <c r="AL204" s="36"/>
      <c r="AM204" s="40"/>
      <c r="AN204" s="65"/>
      <c r="AO204" s="66" t="s">
        <v>2094</v>
      </c>
      <c r="AP204" s="39" t="s">
        <v>2003</v>
      </c>
      <c r="AQ204" s="36" t="s">
        <v>2012</v>
      </c>
      <c r="AR204" s="36"/>
      <c r="AS204" s="36"/>
      <c r="AT204" s="36"/>
      <c r="AU204" s="36"/>
      <c r="AV204" s="36"/>
      <c r="AW204" s="40"/>
      <c r="AX204" s="38"/>
      <c r="AY204" s="37"/>
    </row>
    <row r="205" spans="1:51" s="70" customFormat="1" ht="30" customHeight="1" x14ac:dyDescent="0.35">
      <c r="A205" s="58">
        <v>203</v>
      </c>
      <c r="B205" s="59">
        <v>41490</v>
      </c>
      <c r="C205" s="57" t="s">
        <v>32</v>
      </c>
      <c r="D205" s="60" t="s">
        <v>2076</v>
      </c>
      <c r="E205" s="57" t="s">
        <v>1502</v>
      </c>
      <c r="F205" s="57" t="s">
        <v>383</v>
      </c>
      <c r="G205" s="61" t="s">
        <v>1956</v>
      </c>
      <c r="H205" s="39" t="s">
        <v>65</v>
      </c>
      <c r="I205" s="60" t="s">
        <v>941</v>
      </c>
      <c r="J205" s="36" t="s">
        <v>69</v>
      </c>
      <c r="K205" s="36" t="s">
        <v>2397</v>
      </c>
      <c r="L205" s="40" t="s">
        <v>1235</v>
      </c>
      <c r="M205" s="62" t="s">
        <v>94</v>
      </c>
      <c r="N205" s="57"/>
      <c r="O205" s="57"/>
      <c r="P205" s="61"/>
      <c r="Q205" s="39" t="s">
        <v>1560</v>
      </c>
      <c r="R205" s="60" t="s">
        <v>2051</v>
      </c>
      <c r="S205" s="60" t="s">
        <v>2070</v>
      </c>
      <c r="T205" s="60" t="s">
        <v>2062</v>
      </c>
      <c r="U205" s="36" t="s">
        <v>95</v>
      </c>
      <c r="V205" s="63" t="s">
        <v>2079</v>
      </c>
      <c r="W205" s="62" t="s">
        <v>960</v>
      </c>
      <c r="X205" s="57" t="s">
        <v>960</v>
      </c>
      <c r="Y205" s="57" t="s">
        <v>46</v>
      </c>
      <c r="Z205" s="57" t="s">
        <v>46</v>
      </c>
      <c r="AA205" s="57" t="s">
        <v>2785</v>
      </c>
      <c r="AB205" s="57" t="s">
        <v>2785</v>
      </c>
      <c r="AC205" s="60" t="s">
        <v>2082</v>
      </c>
      <c r="AD205" s="57" t="s">
        <v>985</v>
      </c>
      <c r="AE205" s="64" t="s">
        <v>2092</v>
      </c>
      <c r="AF205" s="39"/>
      <c r="AG205" s="40"/>
      <c r="AH205" s="62" t="s">
        <v>48</v>
      </c>
      <c r="AI205" s="57" t="s">
        <v>48</v>
      </c>
      <c r="AJ205" s="61" t="s">
        <v>2198</v>
      </c>
      <c r="AK205" s="39"/>
      <c r="AL205" s="36"/>
      <c r="AM205" s="40"/>
      <c r="AN205" s="65"/>
      <c r="AO205" s="66" t="s">
        <v>2094</v>
      </c>
      <c r="AP205" s="39" t="s">
        <v>2003</v>
      </c>
      <c r="AQ205" s="36" t="s">
        <v>2012</v>
      </c>
      <c r="AR205" s="36"/>
      <c r="AS205" s="36"/>
      <c r="AT205" s="36"/>
      <c r="AU205" s="36"/>
      <c r="AV205" s="36"/>
      <c r="AW205" s="40"/>
      <c r="AX205" s="38"/>
      <c r="AY205" s="37"/>
    </row>
    <row r="206" spans="1:51" s="70" customFormat="1" ht="30" customHeight="1" x14ac:dyDescent="0.35">
      <c r="A206" s="58">
        <v>204</v>
      </c>
      <c r="B206" s="59">
        <v>41491</v>
      </c>
      <c r="C206" s="57" t="s">
        <v>39</v>
      </c>
      <c r="D206" s="60" t="s">
        <v>2078</v>
      </c>
      <c r="E206" s="57" t="s">
        <v>707</v>
      </c>
      <c r="F206" s="57" t="s">
        <v>387</v>
      </c>
      <c r="G206" s="61" t="s">
        <v>1956</v>
      </c>
      <c r="H206" s="39" t="s">
        <v>52</v>
      </c>
      <c r="I206" s="60" t="s">
        <v>916</v>
      </c>
      <c r="J206" s="36" t="s">
        <v>978</v>
      </c>
      <c r="K206" s="36" t="s">
        <v>2398</v>
      </c>
      <c r="L206" s="40" t="s">
        <v>1339</v>
      </c>
      <c r="M206" s="62" t="s">
        <v>527</v>
      </c>
      <c r="N206" s="57"/>
      <c r="O206" s="57"/>
      <c r="P206" s="61"/>
      <c r="Q206" s="39" t="s">
        <v>387</v>
      </c>
      <c r="R206" s="60" t="s">
        <v>2055</v>
      </c>
      <c r="S206" s="60" t="s">
        <v>2070</v>
      </c>
      <c r="T206" s="60" t="s">
        <v>2062</v>
      </c>
      <c r="U206" s="36" t="s">
        <v>386</v>
      </c>
      <c r="V206" s="63" t="s">
        <v>2079</v>
      </c>
      <c r="W206" s="62" t="s">
        <v>960</v>
      </c>
      <c r="X206" s="57" t="s">
        <v>960</v>
      </c>
      <c r="Y206" s="57" t="s">
        <v>46</v>
      </c>
      <c r="Z206" s="57" t="s">
        <v>46</v>
      </c>
      <c r="AA206" s="57" t="s">
        <v>2785</v>
      </c>
      <c r="AB206" s="57" t="s">
        <v>2785</v>
      </c>
      <c r="AC206" s="60" t="s">
        <v>2082</v>
      </c>
      <c r="AD206" s="57" t="s">
        <v>985</v>
      </c>
      <c r="AE206" s="64" t="s">
        <v>2092</v>
      </c>
      <c r="AF206" s="39"/>
      <c r="AG206" s="40"/>
      <c r="AH206" s="62" t="s">
        <v>1960</v>
      </c>
      <c r="AI206" s="57" t="s">
        <v>916</v>
      </c>
      <c r="AJ206" s="61" t="s">
        <v>2198</v>
      </c>
      <c r="AK206" s="39"/>
      <c r="AL206" s="36"/>
      <c r="AM206" s="40"/>
      <c r="AN206" s="65"/>
      <c r="AO206" s="66" t="s">
        <v>2094</v>
      </c>
      <c r="AP206" s="39" t="s">
        <v>2012</v>
      </c>
      <c r="AQ206" s="36" t="s">
        <v>2013</v>
      </c>
      <c r="AR206" s="36"/>
      <c r="AS206" s="36"/>
      <c r="AT206" s="36"/>
      <c r="AU206" s="36"/>
      <c r="AV206" s="36"/>
      <c r="AW206" s="40"/>
      <c r="AX206" s="38"/>
      <c r="AY206" s="37"/>
    </row>
    <row r="207" spans="1:51" s="70" customFormat="1" ht="30" customHeight="1" x14ac:dyDescent="0.35">
      <c r="A207" s="58">
        <v>205</v>
      </c>
      <c r="B207" s="59">
        <v>41491</v>
      </c>
      <c r="C207" s="57" t="s">
        <v>32</v>
      </c>
      <c r="D207" s="60" t="s">
        <v>2076</v>
      </c>
      <c r="E207" s="57" t="s">
        <v>115</v>
      </c>
      <c r="F207" s="57" t="s">
        <v>384</v>
      </c>
      <c r="G207" s="61" t="s">
        <v>1956</v>
      </c>
      <c r="H207" s="39" t="s">
        <v>52</v>
      </c>
      <c r="I207" s="60" t="s">
        <v>671</v>
      </c>
      <c r="J207" s="36" t="s">
        <v>37</v>
      </c>
      <c r="K207" s="36" t="s">
        <v>2399</v>
      </c>
      <c r="L207" s="40" t="s">
        <v>385</v>
      </c>
      <c r="M207" s="62" t="s">
        <v>1061</v>
      </c>
      <c r="N207" s="57"/>
      <c r="O207" s="57"/>
      <c r="P207" s="61"/>
      <c r="Q207" s="39" t="s">
        <v>384</v>
      </c>
      <c r="R207" s="60" t="s">
        <v>2048</v>
      </c>
      <c r="S207" s="60" t="s">
        <v>2065</v>
      </c>
      <c r="T207" s="60" t="s">
        <v>2062</v>
      </c>
      <c r="U207" s="36" t="s">
        <v>77</v>
      </c>
      <c r="V207" s="63" t="s">
        <v>2080</v>
      </c>
      <c r="W207" s="62" t="s">
        <v>960</v>
      </c>
      <c r="X207" s="57" t="s">
        <v>960</v>
      </c>
      <c r="Y207" s="57" t="s">
        <v>46</v>
      </c>
      <c r="Z207" s="57" t="s">
        <v>46</v>
      </c>
      <c r="AA207" s="57" t="s">
        <v>2785</v>
      </c>
      <c r="AB207" s="57" t="s">
        <v>2785</v>
      </c>
      <c r="AC207" s="60" t="s">
        <v>2088</v>
      </c>
      <c r="AD207" s="57" t="s">
        <v>985</v>
      </c>
      <c r="AE207" s="64" t="s">
        <v>2092</v>
      </c>
      <c r="AF207" s="39"/>
      <c r="AG207" s="40"/>
      <c r="AH207" s="62" t="s">
        <v>78</v>
      </c>
      <c r="AI207" s="57" t="s">
        <v>34</v>
      </c>
      <c r="AJ207" s="61" t="s">
        <v>2198</v>
      </c>
      <c r="AK207" s="39"/>
      <c r="AL207" s="36"/>
      <c r="AM207" s="40"/>
      <c r="AN207" s="65"/>
      <c r="AO207" s="66" t="s">
        <v>2094</v>
      </c>
      <c r="AP207" s="39" t="s">
        <v>2012</v>
      </c>
      <c r="AQ207" s="36"/>
      <c r="AR207" s="36"/>
      <c r="AS207" s="36"/>
      <c r="AT207" s="36"/>
      <c r="AU207" s="36"/>
      <c r="AV207" s="36"/>
      <c r="AW207" s="40"/>
      <c r="AX207" s="38"/>
      <c r="AY207" s="37"/>
    </row>
    <row r="208" spans="1:51" s="70" customFormat="1" ht="30" customHeight="1" x14ac:dyDescent="0.35">
      <c r="A208" s="58">
        <v>206</v>
      </c>
      <c r="B208" s="59">
        <v>41491</v>
      </c>
      <c r="C208" s="57" t="s">
        <v>32</v>
      </c>
      <c r="D208" s="60" t="s">
        <v>2076</v>
      </c>
      <c r="E208" s="57" t="s">
        <v>53</v>
      </c>
      <c r="F208" s="57" t="s">
        <v>245</v>
      </c>
      <c r="G208" s="61" t="s">
        <v>1956</v>
      </c>
      <c r="H208" s="39" t="s">
        <v>52</v>
      </c>
      <c r="I208" s="60" t="s">
        <v>671</v>
      </c>
      <c r="J208" s="36" t="s">
        <v>37</v>
      </c>
      <c r="K208" s="36" t="s">
        <v>2400</v>
      </c>
      <c r="L208" s="40" t="s">
        <v>1142</v>
      </c>
      <c r="M208" s="62" t="s">
        <v>1061</v>
      </c>
      <c r="N208" s="57"/>
      <c r="O208" s="57"/>
      <c r="P208" s="61"/>
      <c r="Q208" s="39" t="s">
        <v>245</v>
      </c>
      <c r="R208" s="60" t="s">
        <v>2048</v>
      </c>
      <c r="S208" s="60" t="s">
        <v>2066</v>
      </c>
      <c r="T208" s="60" t="s">
        <v>2062</v>
      </c>
      <c r="U208" s="36" t="s">
        <v>77</v>
      </c>
      <c r="V208" s="63" t="s">
        <v>2080</v>
      </c>
      <c r="W208" s="62" t="s">
        <v>2786</v>
      </c>
      <c r="X208" s="57" t="s">
        <v>1022</v>
      </c>
      <c r="Y208" s="57" t="s">
        <v>46</v>
      </c>
      <c r="Z208" s="57" t="s">
        <v>46</v>
      </c>
      <c r="AA208" s="57" t="s">
        <v>2785</v>
      </c>
      <c r="AB208" s="57" t="s">
        <v>2785</v>
      </c>
      <c r="AC208" s="60" t="s">
        <v>2084</v>
      </c>
      <c r="AD208" s="57" t="s">
        <v>985</v>
      </c>
      <c r="AE208" s="64" t="s">
        <v>2092</v>
      </c>
      <c r="AF208" s="39"/>
      <c r="AG208" s="40"/>
      <c r="AH208" s="62" t="s">
        <v>696</v>
      </c>
      <c r="AI208" s="57" t="s">
        <v>34</v>
      </c>
      <c r="AJ208" s="61" t="s">
        <v>77</v>
      </c>
      <c r="AK208" s="39"/>
      <c r="AL208" s="36"/>
      <c r="AM208" s="40"/>
      <c r="AN208" s="65"/>
      <c r="AO208" s="66" t="s">
        <v>2094</v>
      </c>
      <c r="AP208" s="39" t="s">
        <v>38</v>
      </c>
      <c r="AQ208" s="36" t="s">
        <v>2021</v>
      </c>
      <c r="AR208" s="36" t="s">
        <v>2018</v>
      </c>
      <c r="AS208" s="36"/>
      <c r="AT208" s="36"/>
      <c r="AU208" s="36"/>
      <c r="AV208" s="36"/>
      <c r="AW208" s="40"/>
      <c r="AX208" s="38"/>
      <c r="AY208" s="37"/>
    </row>
    <row r="209" spans="1:51" s="70" customFormat="1" ht="30" customHeight="1" x14ac:dyDescent="0.35">
      <c r="A209" s="58">
        <v>207</v>
      </c>
      <c r="B209" s="59">
        <v>41492</v>
      </c>
      <c r="C209" s="57" t="s">
        <v>32</v>
      </c>
      <c r="D209" s="60" t="s">
        <v>2076</v>
      </c>
      <c r="E209" s="57" t="s">
        <v>115</v>
      </c>
      <c r="F209" s="57" t="s">
        <v>1615</v>
      </c>
      <c r="G209" s="61" t="s">
        <v>1956</v>
      </c>
      <c r="H209" s="39" t="s">
        <v>52</v>
      </c>
      <c r="I209" s="60" t="s">
        <v>671</v>
      </c>
      <c r="J209" s="36" t="s">
        <v>37</v>
      </c>
      <c r="K209" s="36" t="s">
        <v>2401</v>
      </c>
      <c r="L209" s="40" t="s">
        <v>1616</v>
      </c>
      <c r="M209" s="62" t="s">
        <v>1061</v>
      </c>
      <c r="N209" s="57"/>
      <c r="O209" s="57"/>
      <c r="P209" s="61"/>
      <c r="Q209" s="39" t="s">
        <v>1617</v>
      </c>
      <c r="R209" s="60" t="s">
        <v>2054</v>
      </c>
      <c r="S209" s="60" t="s">
        <v>2070</v>
      </c>
      <c r="T209" s="60" t="s">
        <v>2062</v>
      </c>
      <c r="U209" s="36" t="s">
        <v>77</v>
      </c>
      <c r="V209" s="63" t="s">
        <v>2080</v>
      </c>
      <c r="W209" s="62" t="s">
        <v>960</v>
      </c>
      <c r="X209" s="57" t="s">
        <v>960</v>
      </c>
      <c r="Y209" s="57" t="s">
        <v>46</v>
      </c>
      <c r="Z209" s="57" t="s">
        <v>46</v>
      </c>
      <c r="AA209" s="57" t="s">
        <v>2785</v>
      </c>
      <c r="AB209" s="57" t="s">
        <v>2785</v>
      </c>
      <c r="AC209" s="60" t="s">
        <v>2088</v>
      </c>
      <c r="AD209" s="57" t="s">
        <v>985</v>
      </c>
      <c r="AE209" s="64" t="s">
        <v>2092</v>
      </c>
      <c r="AF209" s="39"/>
      <c r="AG209" s="40"/>
      <c r="AH209" s="62" t="s">
        <v>696</v>
      </c>
      <c r="AI209" s="57" t="s">
        <v>34</v>
      </c>
      <c r="AJ209" s="61" t="s">
        <v>77</v>
      </c>
      <c r="AK209" s="39"/>
      <c r="AL209" s="36"/>
      <c r="AM209" s="40"/>
      <c r="AN209" s="65"/>
      <c r="AO209" s="66" t="s">
        <v>2094</v>
      </c>
      <c r="AP209" s="39" t="s">
        <v>38</v>
      </c>
      <c r="AQ209" s="36" t="s">
        <v>2021</v>
      </c>
      <c r="AR209" s="36" t="s">
        <v>2018</v>
      </c>
      <c r="AS209" s="36"/>
      <c r="AT209" s="36"/>
      <c r="AU209" s="36"/>
      <c r="AV209" s="36"/>
      <c r="AW209" s="40"/>
      <c r="AX209" s="38"/>
      <c r="AY209" s="37"/>
    </row>
    <row r="210" spans="1:51" s="70" customFormat="1" ht="30" customHeight="1" x14ac:dyDescent="0.35">
      <c r="A210" s="58">
        <v>208</v>
      </c>
      <c r="B210" s="59">
        <v>41492</v>
      </c>
      <c r="C210" s="57" t="s">
        <v>32</v>
      </c>
      <c r="D210" s="60" t="s">
        <v>2076</v>
      </c>
      <c r="E210" s="57" t="s">
        <v>53</v>
      </c>
      <c r="F210" s="57" t="s">
        <v>602</v>
      </c>
      <c r="G210" s="61" t="s">
        <v>1956</v>
      </c>
      <c r="H210" s="39" t="s">
        <v>52</v>
      </c>
      <c r="I210" s="60" t="s">
        <v>671</v>
      </c>
      <c r="J210" s="36" t="s">
        <v>37</v>
      </c>
      <c r="K210" s="36" t="s">
        <v>2402</v>
      </c>
      <c r="L210" s="40" t="s">
        <v>388</v>
      </c>
      <c r="M210" s="62" t="s">
        <v>1061</v>
      </c>
      <c r="N210" s="57"/>
      <c r="O210" s="57"/>
      <c r="P210" s="61"/>
      <c r="Q210" s="39" t="s">
        <v>1548</v>
      </c>
      <c r="R210" s="60" t="s">
        <v>2048</v>
      </c>
      <c r="S210" s="60" t="s">
        <v>2065</v>
      </c>
      <c r="T210" s="60" t="s">
        <v>2062</v>
      </c>
      <c r="U210" s="36" t="s">
        <v>77</v>
      </c>
      <c r="V210" s="63" t="s">
        <v>2080</v>
      </c>
      <c r="W210" s="62" t="s">
        <v>960</v>
      </c>
      <c r="X210" s="57" t="s">
        <v>960</v>
      </c>
      <c r="Y210" s="57" t="s">
        <v>46</v>
      </c>
      <c r="Z210" s="57" t="s">
        <v>46</v>
      </c>
      <c r="AA210" s="57" t="s">
        <v>2785</v>
      </c>
      <c r="AB210" s="57" t="s">
        <v>2785</v>
      </c>
      <c r="AC210" s="60" t="s">
        <v>2088</v>
      </c>
      <c r="AD210" s="57" t="s">
        <v>985</v>
      </c>
      <c r="AE210" s="64" t="s">
        <v>2092</v>
      </c>
      <c r="AF210" s="39"/>
      <c r="AG210" s="40"/>
      <c r="AH210" s="62" t="s">
        <v>48</v>
      </c>
      <c r="AI210" s="57" t="s">
        <v>48</v>
      </c>
      <c r="AJ210" s="61" t="s">
        <v>2198</v>
      </c>
      <c r="AK210" s="39"/>
      <c r="AL210" s="36"/>
      <c r="AM210" s="40"/>
      <c r="AN210" s="65"/>
      <c r="AO210" s="66" t="s">
        <v>2094</v>
      </c>
      <c r="AP210" s="39" t="s">
        <v>38</v>
      </c>
      <c r="AQ210" s="36" t="s">
        <v>2018</v>
      </c>
      <c r="AR210" s="36"/>
      <c r="AS210" s="36"/>
      <c r="AT210" s="36"/>
      <c r="AU210" s="36"/>
      <c r="AV210" s="36"/>
      <c r="AW210" s="40"/>
      <c r="AX210" s="38"/>
      <c r="AY210" s="37"/>
    </row>
    <row r="211" spans="1:51" s="70" customFormat="1" ht="30" customHeight="1" x14ac:dyDescent="0.35">
      <c r="A211" s="58">
        <v>209</v>
      </c>
      <c r="B211" s="59">
        <v>41492</v>
      </c>
      <c r="C211" s="57" t="s">
        <v>32</v>
      </c>
      <c r="D211" s="60" t="s">
        <v>2076</v>
      </c>
      <c r="E211" s="57" t="s">
        <v>53</v>
      </c>
      <c r="F211" s="57" t="s">
        <v>245</v>
      </c>
      <c r="G211" s="61" t="s">
        <v>950</v>
      </c>
      <c r="H211" s="39" t="s">
        <v>52</v>
      </c>
      <c r="I211" s="60" t="s">
        <v>671</v>
      </c>
      <c r="J211" s="36" t="s">
        <v>37</v>
      </c>
      <c r="K211" s="36" t="s">
        <v>2403</v>
      </c>
      <c r="L211" s="40" t="s">
        <v>1142</v>
      </c>
      <c r="M211" s="62" t="s">
        <v>1061</v>
      </c>
      <c r="N211" s="57"/>
      <c r="O211" s="57"/>
      <c r="P211" s="61"/>
      <c r="Q211" s="39" t="s">
        <v>245</v>
      </c>
      <c r="R211" s="60" t="s">
        <v>2048</v>
      </c>
      <c r="S211" s="60" t="s">
        <v>2066</v>
      </c>
      <c r="T211" s="60" t="s">
        <v>2062</v>
      </c>
      <c r="U211" s="36" t="s">
        <v>77</v>
      </c>
      <c r="V211" s="63" t="s">
        <v>2080</v>
      </c>
      <c r="W211" s="62" t="s">
        <v>960</v>
      </c>
      <c r="X211" s="57" t="s">
        <v>960</v>
      </c>
      <c r="Y211" s="57" t="s">
        <v>46</v>
      </c>
      <c r="Z211" s="57" t="s">
        <v>46</v>
      </c>
      <c r="AA211" s="57" t="s">
        <v>2785</v>
      </c>
      <c r="AB211" s="57" t="s">
        <v>2785</v>
      </c>
      <c r="AC211" s="60" t="s">
        <v>2082</v>
      </c>
      <c r="AD211" s="57" t="s">
        <v>985</v>
      </c>
      <c r="AE211" s="64" t="s">
        <v>2092</v>
      </c>
      <c r="AF211" s="39"/>
      <c r="AG211" s="40"/>
      <c r="AH211" s="62" t="s">
        <v>696</v>
      </c>
      <c r="AI211" s="57" t="s">
        <v>34</v>
      </c>
      <c r="AJ211" s="61" t="s">
        <v>77</v>
      </c>
      <c r="AK211" s="39"/>
      <c r="AL211" s="36"/>
      <c r="AM211" s="40"/>
      <c r="AN211" s="65"/>
      <c r="AO211" s="66" t="s">
        <v>2094</v>
      </c>
      <c r="AP211" s="39" t="s">
        <v>2021</v>
      </c>
      <c r="AQ211" s="36"/>
      <c r="AR211" s="36"/>
      <c r="AS211" s="36"/>
      <c r="AT211" s="36"/>
      <c r="AU211" s="36"/>
      <c r="AV211" s="36"/>
      <c r="AW211" s="40"/>
      <c r="AX211" s="38"/>
      <c r="AY211" s="37"/>
    </row>
    <row r="212" spans="1:51" s="70" customFormat="1" ht="30" customHeight="1" x14ac:dyDescent="0.35">
      <c r="A212" s="58">
        <v>210</v>
      </c>
      <c r="B212" s="59">
        <v>41492</v>
      </c>
      <c r="C212" s="57" t="s">
        <v>32</v>
      </c>
      <c r="D212" s="60" t="s">
        <v>2076</v>
      </c>
      <c r="E212" s="57" t="s">
        <v>53</v>
      </c>
      <c r="F212" s="57" t="s">
        <v>729</v>
      </c>
      <c r="G212" s="61" t="s">
        <v>1956</v>
      </c>
      <c r="H212" s="39" t="s">
        <v>52</v>
      </c>
      <c r="I212" s="60" t="s">
        <v>671</v>
      </c>
      <c r="J212" s="36" t="s">
        <v>37</v>
      </c>
      <c r="K212" s="36" t="s">
        <v>2404</v>
      </c>
      <c r="L212" s="40" t="s">
        <v>1116</v>
      </c>
      <c r="M212" s="62" t="s">
        <v>1061</v>
      </c>
      <c r="N212" s="57"/>
      <c r="O212" s="57"/>
      <c r="P212" s="61"/>
      <c r="Q212" s="39" t="s">
        <v>729</v>
      </c>
      <c r="R212" s="60" t="s">
        <v>2048</v>
      </c>
      <c r="S212" s="60" t="s">
        <v>2064</v>
      </c>
      <c r="T212" s="60" t="s">
        <v>2062</v>
      </c>
      <c r="U212" s="36" t="s">
        <v>77</v>
      </c>
      <c r="V212" s="63" t="s">
        <v>2080</v>
      </c>
      <c r="W212" s="62" t="s">
        <v>960</v>
      </c>
      <c r="X212" s="57" t="s">
        <v>960</v>
      </c>
      <c r="Y212" s="57" t="s">
        <v>46</v>
      </c>
      <c r="Z212" s="57" t="s">
        <v>46</v>
      </c>
      <c r="AA212" s="57" t="s">
        <v>2785</v>
      </c>
      <c r="AB212" s="57" t="s">
        <v>2785</v>
      </c>
      <c r="AC212" s="60" t="s">
        <v>2088</v>
      </c>
      <c r="AD212" s="57" t="s">
        <v>985</v>
      </c>
      <c r="AE212" s="64" t="s">
        <v>2092</v>
      </c>
      <c r="AF212" s="39"/>
      <c r="AG212" s="40"/>
      <c r="AH212" s="62" t="s">
        <v>48</v>
      </c>
      <c r="AI212" s="57" t="s">
        <v>48</v>
      </c>
      <c r="AJ212" s="61" t="s">
        <v>2198</v>
      </c>
      <c r="AK212" s="39"/>
      <c r="AL212" s="36"/>
      <c r="AM212" s="40"/>
      <c r="AN212" s="65"/>
      <c r="AO212" s="66" t="s">
        <v>2094</v>
      </c>
      <c r="AP212" s="39" t="s">
        <v>38</v>
      </c>
      <c r="AQ212" s="36" t="s">
        <v>2021</v>
      </c>
      <c r="AR212" s="36"/>
      <c r="AS212" s="36"/>
      <c r="AT212" s="36"/>
      <c r="AU212" s="36"/>
      <c r="AV212" s="36"/>
      <c r="AW212" s="40"/>
      <c r="AX212" s="38"/>
      <c r="AY212" s="37"/>
    </row>
    <row r="213" spans="1:51" s="70" customFormat="1" ht="30" customHeight="1" x14ac:dyDescent="0.35">
      <c r="A213" s="58">
        <v>211</v>
      </c>
      <c r="B213" s="59">
        <v>41492</v>
      </c>
      <c r="C213" s="57" t="s">
        <v>32</v>
      </c>
      <c r="D213" s="60" t="s">
        <v>2076</v>
      </c>
      <c r="E213" s="57" t="s">
        <v>41</v>
      </c>
      <c r="F213" s="57" t="s">
        <v>248</v>
      </c>
      <c r="G213" s="61" t="s">
        <v>1956</v>
      </c>
      <c r="H213" s="39" t="s">
        <v>52</v>
      </c>
      <c r="I213" s="60" t="s">
        <v>671</v>
      </c>
      <c r="J213" s="36" t="s">
        <v>37</v>
      </c>
      <c r="K213" s="36" t="s">
        <v>2405</v>
      </c>
      <c r="L213" s="40" t="s">
        <v>1180</v>
      </c>
      <c r="M213" s="62" t="s">
        <v>1061</v>
      </c>
      <c r="N213" s="57"/>
      <c r="O213" s="57"/>
      <c r="P213" s="61"/>
      <c r="Q213" s="39" t="s">
        <v>248</v>
      </c>
      <c r="R213" s="60" t="s">
        <v>2055</v>
      </c>
      <c r="S213" s="60" t="s">
        <v>2070</v>
      </c>
      <c r="T213" s="60" t="s">
        <v>2062</v>
      </c>
      <c r="U213" s="36" t="s">
        <v>77</v>
      </c>
      <c r="V213" s="63" t="s">
        <v>2080</v>
      </c>
      <c r="W213" s="62">
        <v>1</v>
      </c>
      <c r="X213" s="57" t="s">
        <v>994</v>
      </c>
      <c r="Y213" s="57" t="s">
        <v>46</v>
      </c>
      <c r="Z213" s="57" t="s">
        <v>46</v>
      </c>
      <c r="AA213" s="57" t="s">
        <v>2785</v>
      </c>
      <c r="AB213" s="57" t="s">
        <v>2785</v>
      </c>
      <c r="AC213" s="60" t="s">
        <v>2086</v>
      </c>
      <c r="AD213" s="57" t="s">
        <v>985</v>
      </c>
      <c r="AE213" s="64" t="s">
        <v>2092</v>
      </c>
      <c r="AF213" s="39"/>
      <c r="AG213" s="40"/>
      <c r="AH213" s="62" t="s">
        <v>696</v>
      </c>
      <c r="AI213" s="57" t="s">
        <v>34</v>
      </c>
      <c r="AJ213" s="61" t="s">
        <v>77</v>
      </c>
      <c r="AK213" s="39"/>
      <c r="AL213" s="36"/>
      <c r="AM213" s="40"/>
      <c r="AN213" s="65"/>
      <c r="AO213" s="66" t="s">
        <v>2094</v>
      </c>
      <c r="AP213" s="39" t="s">
        <v>38</v>
      </c>
      <c r="AQ213" s="36" t="s">
        <v>2018</v>
      </c>
      <c r="AR213" s="36"/>
      <c r="AS213" s="36"/>
      <c r="AT213" s="36"/>
      <c r="AU213" s="36"/>
      <c r="AV213" s="36"/>
      <c r="AW213" s="40"/>
      <c r="AX213" s="38"/>
      <c r="AY213" s="37"/>
    </row>
    <row r="214" spans="1:51" s="70" customFormat="1" ht="30" customHeight="1" x14ac:dyDescent="0.35">
      <c r="A214" s="58">
        <v>212</v>
      </c>
      <c r="B214" s="59">
        <v>41492</v>
      </c>
      <c r="C214" s="57" t="s">
        <v>32</v>
      </c>
      <c r="D214" s="60" t="s">
        <v>2076</v>
      </c>
      <c r="E214" s="57" t="s">
        <v>45</v>
      </c>
      <c r="F214" s="57" t="s">
        <v>246</v>
      </c>
      <c r="G214" s="61" t="s">
        <v>1956</v>
      </c>
      <c r="H214" s="39" t="s">
        <v>52</v>
      </c>
      <c r="I214" s="60" t="s">
        <v>97</v>
      </c>
      <c r="J214" s="36" t="s">
        <v>205</v>
      </c>
      <c r="K214" s="36" t="s">
        <v>2406</v>
      </c>
      <c r="L214" s="40" t="s">
        <v>1069</v>
      </c>
      <c r="M214" s="62" t="s">
        <v>1061</v>
      </c>
      <c r="N214" s="57"/>
      <c r="O214" s="57"/>
      <c r="P214" s="61"/>
      <c r="Q214" s="39" t="s">
        <v>1691</v>
      </c>
      <c r="R214" s="60" t="s">
        <v>2048</v>
      </c>
      <c r="S214" s="60" t="s">
        <v>2066</v>
      </c>
      <c r="T214" s="60" t="s">
        <v>2062</v>
      </c>
      <c r="U214" s="36" t="s">
        <v>699</v>
      </c>
      <c r="V214" s="63" t="s">
        <v>690</v>
      </c>
      <c r="W214" s="62" t="s">
        <v>960</v>
      </c>
      <c r="X214" s="57" t="s">
        <v>960</v>
      </c>
      <c r="Y214" s="57" t="s">
        <v>46</v>
      </c>
      <c r="Z214" s="57" t="s">
        <v>46</v>
      </c>
      <c r="AA214" s="57" t="s">
        <v>2785</v>
      </c>
      <c r="AB214" s="57" t="s">
        <v>2785</v>
      </c>
      <c r="AC214" s="60" t="s">
        <v>2088</v>
      </c>
      <c r="AD214" s="57" t="s">
        <v>985</v>
      </c>
      <c r="AE214" s="64" t="s">
        <v>2092</v>
      </c>
      <c r="AF214" s="39"/>
      <c r="AG214" s="40"/>
      <c r="AH214" s="62" t="s">
        <v>696</v>
      </c>
      <c r="AI214" s="57" t="s">
        <v>34</v>
      </c>
      <c r="AJ214" s="61" t="s">
        <v>77</v>
      </c>
      <c r="AK214" s="39"/>
      <c r="AL214" s="36"/>
      <c r="AM214" s="40"/>
      <c r="AN214" s="65"/>
      <c r="AO214" s="66" t="s">
        <v>2094</v>
      </c>
      <c r="AP214" s="39" t="s">
        <v>38</v>
      </c>
      <c r="AQ214" s="36" t="s">
        <v>2021</v>
      </c>
      <c r="AR214" s="36" t="s">
        <v>2018</v>
      </c>
      <c r="AS214" s="36"/>
      <c r="AT214" s="36"/>
      <c r="AU214" s="36"/>
      <c r="AV214" s="36"/>
      <c r="AW214" s="40"/>
      <c r="AX214" s="38"/>
      <c r="AY214" s="37"/>
    </row>
    <row r="215" spans="1:51" s="70" customFormat="1" ht="30" customHeight="1" x14ac:dyDescent="0.35">
      <c r="A215" s="58">
        <v>213</v>
      </c>
      <c r="B215" s="59">
        <v>41492</v>
      </c>
      <c r="C215" s="57" t="s">
        <v>32</v>
      </c>
      <c r="D215" s="60" t="s">
        <v>2076</v>
      </c>
      <c r="E215" s="57" t="s">
        <v>44</v>
      </c>
      <c r="F215" s="57" t="s">
        <v>603</v>
      </c>
      <c r="G215" s="61" t="s">
        <v>1956</v>
      </c>
      <c r="H215" s="39" t="s">
        <v>52</v>
      </c>
      <c r="I215" s="60" t="s">
        <v>671</v>
      </c>
      <c r="J215" s="36" t="s">
        <v>37</v>
      </c>
      <c r="K215" s="36" t="s">
        <v>2407</v>
      </c>
      <c r="L215" s="40" t="s">
        <v>1357</v>
      </c>
      <c r="M215" s="62" t="s">
        <v>1061</v>
      </c>
      <c r="N215" s="57"/>
      <c r="O215" s="57"/>
      <c r="P215" s="61"/>
      <c r="Q215" s="39" t="s">
        <v>1553</v>
      </c>
      <c r="R215" s="60" t="s">
        <v>2048</v>
      </c>
      <c r="S215" s="60" t="s">
        <v>2067</v>
      </c>
      <c r="T215" s="60" t="s">
        <v>2062</v>
      </c>
      <c r="U215" s="36" t="s">
        <v>77</v>
      </c>
      <c r="V215" s="63" t="s">
        <v>2080</v>
      </c>
      <c r="W215" s="62" t="s">
        <v>960</v>
      </c>
      <c r="X215" s="57" t="s">
        <v>960</v>
      </c>
      <c r="Y215" s="57" t="s">
        <v>46</v>
      </c>
      <c r="Z215" s="57" t="s">
        <v>46</v>
      </c>
      <c r="AA215" s="57" t="s">
        <v>2785</v>
      </c>
      <c r="AB215" s="57" t="s">
        <v>2785</v>
      </c>
      <c r="AC215" s="60" t="s">
        <v>2088</v>
      </c>
      <c r="AD215" s="57" t="s">
        <v>985</v>
      </c>
      <c r="AE215" s="64" t="s">
        <v>2092</v>
      </c>
      <c r="AF215" s="39"/>
      <c r="AG215" s="40"/>
      <c r="AH215" s="62" t="s">
        <v>48</v>
      </c>
      <c r="AI215" s="57" t="s">
        <v>48</v>
      </c>
      <c r="AJ215" s="61" t="s">
        <v>2198</v>
      </c>
      <c r="AK215" s="39"/>
      <c r="AL215" s="36"/>
      <c r="AM215" s="40"/>
      <c r="AN215" s="65"/>
      <c r="AO215" s="66" t="s">
        <v>2094</v>
      </c>
      <c r="AP215" s="39" t="s">
        <v>2018</v>
      </c>
      <c r="AQ215" s="36"/>
      <c r="AR215" s="36"/>
      <c r="AS215" s="36"/>
      <c r="AT215" s="36"/>
      <c r="AU215" s="36"/>
      <c r="AV215" s="36"/>
      <c r="AW215" s="40"/>
      <c r="AX215" s="38"/>
      <c r="AY215" s="37"/>
    </row>
    <row r="216" spans="1:51" s="70" customFormat="1" ht="30" customHeight="1" x14ac:dyDescent="0.35">
      <c r="A216" s="58">
        <v>214</v>
      </c>
      <c r="B216" s="59">
        <v>41493</v>
      </c>
      <c r="C216" s="57" t="s">
        <v>32</v>
      </c>
      <c r="D216" s="60" t="s">
        <v>2076</v>
      </c>
      <c r="E216" s="57" t="s">
        <v>115</v>
      </c>
      <c r="F216" s="57" t="s">
        <v>238</v>
      </c>
      <c r="G216" s="61" t="s">
        <v>1956</v>
      </c>
      <c r="H216" s="39" t="s">
        <v>52</v>
      </c>
      <c r="I216" s="60" t="s">
        <v>671</v>
      </c>
      <c r="J216" s="36" t="s">
        <v>37</v>
      </c>
      <c r="K216" s="36" t="s">
        <v>2408</v>
      </c>
      <c r="L216" s="40" t="s">
        <v>1354</v>
      </c>
      <c r="M216" s="62" t="s">
        <v>1061</v>
      </c>
      <c r="N216" s="57"/>
      <c r="O216" s="57"/>
      <c r="P216" s="61"/>
      <c r="Q216" s="39" t="s">
        <v>1556</v>
      </c>
      <c r="R216" s="60" t="s">
        <v>2048</v>
      </c>
      <c r="S216" s="60" t="s">
        <v>2067</v>
      </c>
      <c r="T216" s="60" t="s">
        <v>2062</v>
      </c>
      <c r="U216" s="36" t="s">
        <v>77</v>
      </c>
      <c r="V216" s="63" t="s">
        <v>2080</v>
      </c>
      <c r="W216" s="62" t="s">
        <v>960</v>
      </c>
      <c r="X216" s="57" t="s">
        <v>960</v>
      </c>
      <c r="Y216" s="57" t="s">
        <v>46</v>
      </c>
      <c r="Z216" s="57" t="s">
        <v>46</v>
      </c>
      <c r="AA216" s="57" t="s">
        <v>2785</v>
      </c>
      <c r="AB216" s="57" t="s">
        <v>2785</v>
      </c>
      <c r="AC216" s="60" t="s">
        <v>2088</v>
      </c>
      <c r="AD216" s="57" t="s">
        <v>985</v>
      </c>
      <c r="AE216" s="64" t="s">
        <v>2092</v>
      </c>
      <c r="AF216" s="39"/>
      <c r="AG216" s="40"/>
      <c r="AH216" s="62" t="s">
        <v>48</v>
      </c>
      <c r="AI216" s="57" t="s">
        <v>48</v>
      </c>
      <c r="AJ216" s="61" t="s">
        <v>2198</v>
      </c>
      <c r="AK216" s="39"/>
      <c r="AL216" s="36"/>
      <c r="AM216" s="40"/>
      <c r="AN216" s="65"/>
      <c r="AO216" s="66" t="s">
        <v>2094</v>
      </c>
      <c r="AP216" s="39" t="s">
        <v>38</v>
      </c>
      <c r="AQ216" s="36" t="s">
        <v>2032</v>
      </c>
      <c r="AR216" s="36"/>
      <c r="AS216" s="36"/>
      <c r="AT216" s="36"/>
      <c r="AU216" s="36"/>
      <c r="AV216" s="36"/>
      <c r="AW216" s="40"/>
      <c r="AX216" s="38"/>
      <c r="AY216" s="37"/>
    </row>
    <row r="217" spans="1:51" s="70" customFormat="1" ht="30" customHeight="1" x14ac:dyDescent="0.35">
      <c r="A217" s="58">
        <v>215</v>
      </c>
      <c r="B217" s="59">
        <v>41493</v>
      </c>
      <c r="C217" s="57" t="s">
        <v>32</v>
      </c>
      <c r="D217" s="60" t="s">
        <v>2076</v>
      </c>
      <c r="E217" s="57" t="s">
        <v>53</v>
      </c>
      <c r="F217" s="57" t="s">
        <v>247</v>
      </c>
      <c r="G217" s="61" t="s">
        <v>949</v>
      </c>
      <c r="H217" s="39" t="s">
        <v>52</v>
      </c>
      <c r="I217" s="60" t="s">
        <v>97</v>
      </c>
      <c r="J217" s="36" t="s">
        <v>97</v>
      </c>
      <c r="K217" s="36" t="s">
        <v>2409</v>
      </c>
      <c r="L217" s="40" t="s">
        <v>1324</v>
      </c>
      <c r="M217" s="62" t="s">
        <v>1061</v>
      </c>
      <c r="N217" s="57">
        <v>3</v>
      </c>
      <c r="O217" s="57"/>
      <c r="P217" s="61"/>
      <c r="Q217" s="39" t="s">
        <v>1418</v>
      </c>
      <c r="R217" s="60" t="s">
        <v>2055</v>
      </c>
      <c r="S217" s="60" t="s">
        <v>2070</v>
      </c>
      <c r="T217" s="60" t="s">
        <v>2062</v>
      </c>
      <c r="U217" s="36" t="s">
        <v>77</v>
      </c>
      <c r="V217" s="63" t="s">
        <v>2080</v>
      </c>
      <c r="W217" s="62" t="s">
        <v>2786</v>
      </c>
      <c r="X217" s="57" t="s">
        <v>1084</v>
      </c>
      <c r="Y217" s="57" t="s">
        <v>46</v>
      </c>
      <c r="Z217" s="57" t="s">
        <v>46</v>
      </c>
      <c r="AA217" s="57" t="s">
        <v>2785</v>
      </c>
      <c r="AB217" s="57" t="s">
        <v>2785</v>
      </c>
      <c r="AC217" s="60" t="s">
        <v>2086</v>
      </c>
      <c r="AD217" s="57" t="s">
        <v>985</v>
      </c>
      <c r="AE217" s="64" t="s">
        <v>2092</v>
      </c>
      <c r="AF217" s="39"/>
      <c r="AG217" s="40"/>
      <c r="AH217" s="62" t="s">
        <v>48</v>
      </c>
      <c r="AI217" s="57" t="s">
        <v>48</v>
      </c>
      <c r="AJ217" s="61" t="s">
        <v>2198</v>
      </c>
      <c r="AK217" s="39"/>
      <c r="AL217" s="36"/>
      <c r="AM217" s="40"/>
      <c r="AN217" s="65" t="s">
        <v>1325</v>
      </c>
      <c r="AO217" s="66" t="s">
        <v>2094</v>
      </c>
      <c r="AP217" s="39" t="s">
        <v>38</v>
      </c>
      <c r="AQ217" s="36" t="s">
        <v>2032</v>
      </c>
      <c r="AR217" s="36" t="s">
        <v>2037</v>
      </c>
      <c r="AS217" s="36"/>
      <c r="AT217" s="36"/>
      <c r="AU217" s="36"/>
      <c r="AV217" s="36"/>
      <c r="AW217" s="40"/>
      <c r="AX217" s="38"/>
      <c r="AY217" s="37"/>
    </row>
    <row r="218" spans="1:51" s="70" customFormat="1" ht="30" customHeight="1" x14ac:dyDescent="0.35">
      <c r="A218" s="58">
        <v>216</v>
      </c>
      <c r="B218" s="59">
        <v>41493</v>
      </c>
      <c r="C218" s="57" t="s">
        <v>32</v>
      </c>
      <c r="D218" s="60" t="s">
        <v>2076</v>
      </c>
      <c r="E218" s="57" t="s">
        <v>53</v>
      </c>
      <c r="F218" s="57" t="s">
        <v>824</v>
      </c>
      <c r="G218" s="61" t="s">
        <v>1956</v>
      </c>
      <c r="H218" s="39" t="s">
        <v>52</v>
      </c>
      <c r="I218" s="60" t="s">
        <v>671</v>
      </c>
      <c r="J218" s="36" t="s">
        <v>37</v>
      </c>
      <c r="K218" s="36" t="s">
        <v>2410</v>
      </c>
      <c r="L218" s="40" t="s">
        <v>825</v>
      </c>
      <c r="M218" s="62" t="s">
        <v>1061</v>
      </c>
      <c r="N218" s="57"/>
      <c r="O218" s="57"/>
      <c r="P218" s="61"/>
      <c r="Q218" s="39" t="s">
        <v>826</v>
      </c>
      <c r="R218" s="60" t="s">
        <v>2048</v>
      </c>
      <c r="S218" s="60" t="s">
        <v>2065</v>
      </c>
      <c r="T218" s="60" t="s">
        <v>2062</v>
      </c>
      <c r="U218" s="36" t="s">
        <v>77</v>
      </c>
      <c r="V218" s="63" t="s">
        <v>2080</v>
      </c>
      <c r="W218" s="62" t="s">
        <v>960</v>
      </c>
      <c r="X218" s="57" t="s">
        <v>960</v>
      </c>
      <c r="Y218" s="57" t="s">
        <v>46</v>
      </c>
      <c r="Z218" s="57" t="s">
        <v>46</v>
      </c>
      <c r="AA218" s="57" t="s">
        <v>2785</v>
      </c>
      <c r="AB218" s="57" t="s">
        <v>2785</v>
      </c>
      <c r="AC218" s="60" t="s">
        <v>2088</v>
      </c>
      <c r="AD218" s="57" t="s">
        <v>985</v>
      </c>
      <c r="AE218" s="64" t="s">
        <v>2092</v>
      </c>
      <c r="AF218" s="39"/>
      <c r="AG218" s="40"/>
      <c r="AH218" s="62" t="s">
        <v>696</v>
      </c>
      <c r="AI218" s="57" t="s">
        <v>34</v>
      </c>
      <c r="AJ218" s="61" t="s">
        <v>77</v>
      </c>
      <c r="AK218" s="39"/>
      <c r="AL218" s="36"/>
      <c r="AM218" s="40"/>
      <c r="AN218" s="65"/>
      <c r="AO218" s="66" t="s">
        <v>2094</v>
      </c>
      <c r="AP218" s="39" t="s">
        <v>38</v>
      </c>
      <c r="AQ218" s="36" t="s">
        <v>2032</v>
      </c>
      <c r="AR218" s="36"/>
      <c r="AS218" s="36"/>
      <c r="AT218" s="36"/>
      <c r="AU218" s="36"/>
      <c r="AV218" s="36"/>
      <c r="AW218" s="40"/>
      <c r="AX218" s="38"/>
      <c r="AY218" s="37"/>
    </row>
    <row r="219" spans="1:51" s="70" customFormat="1" ht="30" customHeight="1" x14ac:dyDescent="0.35">
      <c r="A219" s="58">
        <v>217</v>
      </c>
      <c r="B219" s="59">
        <v>41493</v>
      </c>
      <c r="C219" s="57" t="s">
        <v>32</v>
      </c>
      <c r="D219" s="60" t="s">
        <v>2076</v>
      </c>
      <c r="E219" s="57" t="s">
        <v>53</v>
      </c>
      <c r="F219" s="57" t="s">
        <v>827</v>
      </c>
      <c r="G219" s="61" t="s">
        <v>1956</v>
      </c>
      <c r="H219" s="39" t="s">
        <v>52</v>
      </c>
      <c r="I219" s="60" t="s">
        <v>671</v>
      </c>
      <c r="J219" s="36" t="s">
        <v>37</v>
      </c>
      <c r="K219" s="36" t="s">
        <v>2411</v>
      </c>
      <c r="L219" s="40" t="s">
        <v>1396</v>
      </c>
      <c r="M219" s="62" t="s">
        <v>1061</v>
      </c>
      <c r="N219" s="57"/>
      <c r="O219" s="57"/>
      <c r="P219" s="61"/>
      <c r="Q219" s="39" t="s">
        <v>828</v>
      </c>
      <c r="R219" s="60" t="s">
        <v>2048</v>
      </c>
      <c r="S219" s="60" t="s">
        <v>2068</v>
      </c>
      <c r="T219" s="60" t="s">
        <v>2062</v>
      </c>
      <c r="U219" s="36" t="s">
        <v>77</v>
      </c>
      <c r="V219" s="63" t="s">
        <v>2080</v>
      </c>
      <c r="W219" s="62" t="s">
        <v>960</v>
      </c>
      <c r="X219" s="57" t="s">
        <v>960</v>
      </c>
      <c r="Y219" s="57" t="s">
        <v>46</v>
      </c>
      <c r="Z219" s="57" t="s">
        <v>46</v>
      </c>
      <c r="AA219" s="57" t="s">
        <v>2785</v>
      </c>
      <c r="AB219" s="57" t="s">
        <v>2785</v>
      </c>
      <c r="AC219" s="60" t="s">
        <v>2082</v>
      </c>
      <c r="AD219" s="57" t="s">
        <v>985</v>
      </c>
      <c r="AE219" s="64" t="s">
        <v>2092</v>
      </c>
      <c r="AF219" s="39"/>
      <c r="AG219" s="40"/>
      <c r="AH219" s="62" t="s">
        <v>78</v>
      </c>
      <c r="AI219" s="57" t="s">
        <v>34</v>
      </c>
      <c r="AJ219" s="61" t="s">
        <v>2198</v>
      </c>
      <c r="AK219" s="39"/>
      <c r="AL219" s="36"/>
      <c r="AM219" s="40"/>
      <c r="AN219" s="65"/>
      <c r="AO219" s="66" t="s">
        <v>2094</v>
      </c>
      <c r="AP219" s="39" t="s">
        <v>2032</v>
      </c>
      <c r="AQ219" s="36"/>
      <c r="AR219" s="36"/>
      <c r="AS219" s="36"/>
      <c r="AT219" s="36"/>
      <c r="AU219" s="36"/>
      <c r="AV219" s="36"/>
      <c r="AW219" s="40"/>
      <c r="AX219" s="38"/>
      <c r="AY219" s="37"/>
    </row>
    <row r="220" spans="1:51" s="70" customFormat="1" ht="30" customHeight="1" x14ac:dyDescent="0.35">
      <c r="A220" s="58">
        <v>218</v>
      </c>
      <c r="B220" s="59">
        <v>41494</v>
      </c>
      <c r="C220" s="57" t="s">
        <v>39</v>
      </c>
      <c r="D220" s="60" t="s">
        <v>2078</v>
      </c>
      <c r="E220" s="57" t="s">
        <v>707</v>
      </c>
      <c r="F220" s="57" t="s">
        <v>389</v>
      </c>
      <c r="G220" s="61" t="s">
        <v>1956</v>
      </c>
      <c r="H220" s="39" t="s">
        <v>52</v>
      </c>
      <c r="I220" s="60" t="s">
        <v>916</v>
      </c>
      <c r="J220" s="36" t="s">
        <v>373</v>
      </c>
      <c r="K220" s="36" t="s">
        <v>2412</v>
      </c>
      <c r="L220" s="40" t="s">
        <v>390</v>
      </c>
      <c r="M220" s="62" t="s">
        <v>527</v>
      </c>
      <c r="N220" s="57"/>
      <c r="O220" s="57"/>
      <c r="P220" s="61"/>
      <c r="Q220" s="39" t="s">
        <v>1543</v>
      </c>
      <c r="R220" s="60" t="s">
        <v>2055</v>
      </c>
      <c r="S220" s="60" t="s">
        <v>2070</v>
      </c>
      <c r="T220" s="60" t="s">
        <v>2062</v>
      </c>
      <c r="U220" s="36" t="s">
        <v>391</v>
      </c>
      <c r="V220" s="63" t="s">
        <v>2079</v>
      </c>
      <c r="W220" s="62" t="s">
        <v>960</v>
      </c>
      <c r="X220" s="57" t="s">
        <v>960</v>
      </c>
      <c r="Y220" s="57" t="s">
        <v>46</v>
      </c>
      <c r="Z220" s="57" t="s">
        <v>46</v>
      </c>
      <c r="AA220" s="57" t="s">
        <v>2785</v>
      </c>
      <c r="AB220" s="57" t="s">
        <v>2785</v>
      </c>
      <c r="AC220" s="60" t="s">
        <v>2082</v>
      </c>
      <c r="AD220" s="57" t="s">
        <v>985</v>
      </c>
      <c r="AE220" s="64" t="s">
        <v>2092</v>
      </c>
      <c r="AF220" s="39"/>
      <c r="AG220" s="40"/>
      <c r="AH220" s="62" t="s">
        <v>1960</v>
      </c>
      <c r="AI220" s="57" t="s">
        <v>916</v>
      </c>
      <c r="AJ220" s="61" t="s">
        <v>2198</v>
      </c>
      <c r="AK220" s="39"/>
      <c r="AL220" s="36"/>
      <c r="AM220" s="40"/>
      <c r="AN220" s="65"/>
      <c r="AO220" s="66" t="s">
        <v>2094</v>
      </c>
      <c r="AP220" s="39" t="s">
        <v>2040</v>
      </c>
      <c r="AQ220" s="36"/>
      <c r="AR220" s="36"/>
      <c r="AS220" s="36"/>
      <c r="AT220" s="36"/>
      <c r="AU220" s="36"/>
      <c r="AV220" s="36"/>
      <c r="AW220" s="40"/>
      <c r="AX220" s="38"/>
      <c r="AY220" s="37"/>
    </row>
    <row r="221" spans="1:51" s="70" customFormat="1" ht="30" customHeight="1" x14ac:dyDescent="0.35">
      <c r="A221" s="58">
        <v>219</v>
      </c>
      <c r="B221" s="59">
        <v>41497</v>
      </c>
      <c r="C221" s="57" t="s">
        <v>39</v>
      </c>
      <c r="D221" s="60" t="s">
        <v>2078</v>
      </c>
      <c r="E221" s="57" t="s">
        <v>702</v>
      </c>
      <c r="F221" s="57" t="s">
        <v>604</v>
      </c>
      <c r="G221" s="61" t="s">
        <v>1956</v>
      </c>
      <c r="H221" s="39" t="s">
        <v>52</v>
      </c>
      <c r="I221" s="60" t="s">
        <v>97</v>
      </c>
      <c r="J221" s="36" t="s">
        <v>97</v>
      </c>
      <c r="K221" s="36" t="s">
        <v>2413</v>
      </c>
      <c r="L221" s="40" t="s">
        <v>726</v>
      </c>
      <c r="M221" s="62" t="s">
        <v>1061</v>
      </c>
      <c r="N221" s="57"/>
      <c r="O221" s="57"/>
      <c r="P221" s="61"/>
      <c r="Q221" s="39" t="s">
        <v>996</v>
      </c>
      <c r="R221" s="60" t="s">
        <v>2048</v>
      </c>
      <c r="S221" s="60" t="s">
        <v>2067</v>
      </c>
      <c r="T221" s="60" t="s">
        <v>2062</v>
      </c>
      <c r="U221" s="36" t="s">
        <v>77</v>
      </c>
      <c r="V221" s="63" t="s">
        <v>2080</v>
      </c>
      <c r="W221" s="62">
        <v>1</v>
      </c>
      <c r="X221" s="57" t="s">
        <v>996</v>
      </c>
      <c r="Y221" s="57" t="s">
        <v>46</v>
      </c>
      <c r="Z221" s="57" t="s">
        <v>46</v>
      </c>
      <c r="AA221" s="57" t="s">
        <v>2785</v>
      </c>
      <c r="AB221" s="57" t="s">
        <v>2785</v>
      </c>
      <c r="AC221" s="60" t="s">
        <v>2086</v>
      </c>
      <c r="AD221" s="57" t="s">
        <v>985</v>
      </c>
      <c r="AE221" s="64" t="s">
        <v>2092</v>
      </c>
      <c r="AF221" s="39"/>
      <c r="AG221" s="40"/>
      <c r="AH221" s="62" t="s">
        <v>48</v>
      </c>
      <c r="AI221" s="57" t="s">
        <v>48</v>
      </c>
      <c r="AJ221" s="61" t="s">
        <v>2198</v>
      </c>
      <c r="AK221" s="39"/>
      <c r="AL221" s="36"/>
      <c r="AM221" s="40"/>
      <c r="AN221" s="65"/>
      <c r="AO221" s="66" t="s">
        <v>2094</v>
      </c>
      <c r="AP221" s="39" t="s">
        <v>38</v>
      </c>
      <c r="AQ221" s="36" t="s">
        <v>1917</v>
      </c>
      <c r="AR221" s="36"/>
      <c r="AS221" s="36"/>
      <c r="AT221" s="36"/>
      <c r="AU221" s="36"/>
      <c r="AV221" s="36"/>
      <c r="AW221" s="40"/>
      <c r="AX221" s="38"/>
      <c r="AY221" s="37"/>
    </row>
    <row r="222" spans="1:51" s="70" customFormat="1" ht="30" customHeight="1" x14ac:dyDescent="0.35">
      <c r="A222" s="58">
        <v>220</v>
      </c>
      <c r="B222" s="59">
        <v>41497</v>
      </c>
      <c r="C222" s="57" t="s">
        <v>32</v>
      </c>
      <c r="D222" s="60" t="s">
        <v>2076</v>
      </c>
      <c r="E222" s="57" t="s">
        <v>33</v>
      </c>
      <c r="F222" s="57" t="s">
        <v>249</v>
      </c>
      <c r="G222" s="61" t="s">
        <v>1956</v>
      </c>
      <c r="H222" s="39" t="s">
        <v>52</v>
      </c>
      <c r="I222" s="60" t="s">
        <v>671</v>
      </c>
      <c r="J222" s="36" t="s">
        <v>37</v>
      </c>
      <c r="K222" s="36" t="s">
        <v>2414</v>
      </c>
      <c r="L222" s="40" t="s">
        <v>1154</v>
      </c>
      <c r="M222" s="62" t="s">
        <v>1061</v>
      </c>
      <c r="N222" s="57"/>
      <c r="O222" s="57"/>
      <c r="P222" s="61"/>
      <c r="Q222" s="39" t="s">
        <v>829</v>
      </c>
      <c r="R222" s="60" t="s">
        <v>2048</v>
      </c>
      <c r="S222" s="60" t="s">
        <v>2065</v>
      </c>
      <c r="T222" s="60" t="s">
        <v>2062</v>
      </c>
      <c r="U222" s="36" t="s">
        <v>77</v>
      </c>
      <c r="V222" s="63" t="s">
        <v>2080</v>
      </c>
      <c r="W222" s="62" t="s">
        <v>960</v>
      </c>
      <c r="X222" s="57" t="s">
        <v>960</v>
      </c>
      <c r="Y222" s="57" t="s">
        <v>46</v>
      </c>
      <c r="Z222" s="57" t="s">
        <v>46</v>
      </c>
      <c r="AA222" s="57" t="s">
        <v>2785</v>
      </c>
      <c r="AB222" s="57" t="s">
        <v>2785</v>
      </c>
      <c r="AC222" s="60" t="s">
        <v>2088</v>
      </c>
      <c r="AD222" s="57" t="s">
        <v>985</v>
      </c>
      <c r="AE222" s="64" t="s">
        <v>2092</v>
      </c>
      <c r="AF222" s="39"/>
      <c r="AG222" s="40"/>
      <c r="AH222" s="62" t="s">
        <v>696</v>
      </c>
      <c r="AI222" s="57" t="s">
        <v>34</v>
      </c>
      <c r="AJ222" s="61" t="s">
        <v>77</v>
      </c>
      <c r="AK222" s="39"/>
      <c r="AL222" s="36"/>
      <c r="AM222" s="40"/>
      <c r="AN222" s="65"/>
      <c r="AO222" s="66" t="s">
        <v>2094</v>
      </c>
      <c r="AP222" s="39" t="s">
        <v>38</v>
      </c>
      <c r="AQ222" s="36" t="s">
        <v>1788</v>
      </c>
      <c r="AR222" s="36" t="s">
        <v>1917</v>
      </c>
      <c r="AS222" s="36"/>
      <c r="AT222" s="36"/>
      <c r="AU222" s="36"/>
      <c r="AV222" s="36"/>
      <c r="AW222" s="40"/>
      <c r="AX222" s="38"/>
      <c r="AY222" s="37"/>
    </row>
    <row r="223" spans="1:51" s="70" customFormat="1" ht="30" customHeight="1" x14ac:dyDescent="0.35">
      <c r="A223" s="58">
        <v>221</v>
      </c>
      <c r="B223" s="59">
        <v>41497</v>
      </c>
      <c r="C223" s="57" t="s">
        <v>32</v>
      </c>
      <c r="D223" s="60" t="s">
        <v>2076</v>
      </c>
      <c r="E223" s="57" t="s">
        <v>115</v>
      </c>
      <c r="F223" s="57" t="s">
        <v>1728</v>
      </c>
      <c r="G223" s="61" t="s">
        <v>1956</v>
      </c>
      <c r="H223" s="39" t="s">
        <v>52</v>
      </c>
      <c r="I223" s="60" t="s">
        <v>671</v>
      </c>
      <c r="J223" s="36" t="s">
        <v>944</v>
      </c>
      <c r="K223" s="36" t="s">
        <v>2415</v>
      </c>
      <c r="L223" s="40" t="s">
        <v>1327</v>
      </c>
      <c r="M223" s="62" t="s">
        <v>1061</v>
      </c>
      <c r="N223" s="57"/>
      <c r="O223" s="57"/>
      <c r="P223" s="61"/>
      <c r="Q223" s="39" t="s">
        <v>1099</v>
      </c>
      <c r="R223" s="60" t="s">
        <v>2048</v>
      </c>
      <c r="S223" s="60" t="s">
        <v>2065</v>
      </c>
      <c r="T223" s="60" t="s">
        <v>2062</v>
      </c>
      <c r="U223" s="36" t="s">
        <v>1740</v>
      </c>
      <c r="V223" s="63" t="s">
        <v>2099</v>
      </c>
      <c r="W223" s="62" t="s">
        <v>960</v>
      </c>
      <c r="X223" s="57" t="s">
        <v>960</v>
      </c>
      <c r="Y223" s="57" t="s">
        <v>46</v>
      </c>
      <c r="Z223" s="57" t="s">
        <v>46</v>
      </c>
      <c r="AA223" s="57" t="s">
        <v>2785</v>
      </c>
      <c r="AB223" s="57" t="s">
        <v>2785</v>
      </c>
      <c r="AC223" s="60" t="s">
        <v>2088</v>
      </c>
      <c r="AD223" s="57" t="s">
        <v>392</v>
      </c>
      <c r="AE223" s="64" t="s">
        <v>2090</v>
      </c>
      <c r="AF223" s="39"/>
      <c r="AG223" s="40"/>
      <c r="AH223" s="62" t="s">
        <v>48</v>
      </c>
      <c r="AI223" s="57" t="s">
        <v>48</v>
      </c>
      <c r="AJ223" s="61" t="s">
        <v>2198</v>
      </c>
      <c r="AK223" s="39"/>
      <c r="AL223" s="36"/>
      <c r="AM223" s="40"/>
      <c r="AN223" s="65"/>
      <c r="AO223" s="66" t="s">
        <v>2094</v>
      </c>
      <c r="AP223" s="39" t="s">
        <v>1788</v>
      </c>
      <c r="AQ223" s="36" t="s">
        <v>1917</v>
      </c>
      <c r="AR223" s="36"/>
      <c r="AS223" s="36"/>
      <c r="AT223" s="36"/>
      <c r="AU223" s="36"/>
      <c r="AV223" s="36"/>
      <c r="AW223" s="40"/>
      <c r="AX223" s="38"/>
      <c r="AY223" s="37"/>
    </row>
    <row r="224" spans="1:51" s="70" customFormat="1" ht="30" customHeight="1" x14ac:dyDescent="0.35">
      <c r="A224" s="58">
        <v>222</v>
      </c>
      <c r="B224" s="59">
        <v>41497</v>
      </c>
      <c r="C224" s="57" t="s">
        <v>32</v>
      </c>
      <c r="D224" s="60" t="s">
        <v>2076</v>
      </c>
      <c r="E224" s="57" t="s">
        <v>53</v>
      </c>
      <c r="F224" s="57" t="s">
        <v>393</v>
      </c>
      <c r="G224" s="61" t="s">
        <v>1956</v>
      </c>
      <c r="H224" s="39" t="s">
        <v>52</v>
      </c>
      <c r="I224" s="60" t="s">
        <v>671</v>
      </c>
      <c r="J224" s="36" t="s">
        <v>37</v>
      </c>
      <c r="K224" s="36" t="s">
        <v>2416</v>
      </c>
      <c r="L224" s="40" t="s">
        <v>394</v>
      </c>
      <c r="M224" s="62" t="s">
        <v>1061</v>
      </c>
      <c r="N224" s="57"/>
      <c r="O224" s="57"/>
      <c r="P224" s="61"/>
      <c r="Q224" s="39" t="s">
        <v>1693</v>
      </c>
      <c r="R224" s="60" t="s">
        <v>2054</v>
      </c>
      <c r="S224" s="60" t="s">
        <v>2070</v>
      </c>
      <c r="T224" s="60" t="s">
        <v>2062</v>
      </c>
      <c r="U224" s="36" t="s">
        <v>77</v>
      </c>
      <c r="V224" s="63" t="s">
        <v>2080</v>
      </c>
      <c r="W224" s="62" t="s">
        <v>960</v>
      </c>
      <c r="X224" s="57" t="s">
        <v>960</v>
      </c>
      <c r="Y224" s="57" t="s">
        <v>46</v>
      </c>
      <c r="Z224" s="57" t="s">
        <v>46</v>
      </c>
      <c r="AA224" s="57" t="s">
        <v>2785</v>
      </c>
      <c r="AB224" s="57" t="s">
        <v>2785</v>
      </c>
      <c r="AC224" s="60" t="s">
        <v>2082</v>
      </c>
      <c r="AD224" s="57" t="s">
        <v>985</v>
      </c>
      <c r="AE224" s="64" t="s">
        <v>2092</v>
      </c>
      <c r="AF224" s="39"/>
      <c r="AG224" s="40"/>
      <c r="AH224" s="62" t="s">
        <v>696</v>
      </c>
      <c r="AI224" s="57" t="s">
        <v>34</v>
      </c>
      <c r="AJ224" s="61" t="s">
        <v>77</v>
      </c>
      <c r="AK224" s="39"/>
      <c r="AL224" s="36"/>
      <c r="AM224" s="40"/>
      <c r="AN224" s="65"/>
      <c r="AO224" s="66" t="s">
        <v>2094</v>
      </c>
      <c r="AP224" s="39" t="s">
        <v>1788</v>
      </c>
      <c r="AQ224" s="36" t="s">
        <v>1917</v>
      </c>
      <c r="AR224" s="36"/>
      <c r="AS224" s="36"/>
      <c r="AT224" s="36"/>
      <c r="AU224" s="36"/>
      <c r="AV224" s="36"/>
      <c r="AW224" s="40"/>
      <c r="AX224" s="38"/>
      <c r="AY224" s="37"/>
    </row>
    <row r="225" spans="1:51" s="70" customFormat="1" ht="30" customHeight="1" x14ac:dyDescent="0.35">
      <c r="A225" s="58">
        <v>223</v>
      </c>
      <c r="B225" s="59">
        <v>41497</v>
      </c>
      <c r="C225" s="57" t="s">
        <v>32</v>
      </c>
      <c r="D225" s="60" t="s">
        <v>2076</v>
      </c>
      <c r="E225" s="57" t="s">
        <v>41</v>
      </c>
      <c r="F225" s="57" t="s">
        <v>905</v>
      </c>
      <c r="G225" s="61" t="s">
        <v>1956</v>
      </c>
      <c r="H225" s="39" t="s">
        <v>52</v>
      </c>
      <c r="I225" s="60" t="s">
        <v>671</v>
      </c>
      <c r="J225" s="36" t="s">
        <v>37</v>
      </c>
      <c r="K225" s="36" t="s">
        <v>2417</v>
      </c>
      <c r="L225" s="40" t="s">
        <v>207</v>
      </c>
      <c r="M225" s="62" t="s">
        <v>1061</v>
      </c>
      <c r="N225" s="57"/>
      <c r="O225" s="57"/>
      <c r="P225" s="61"/>
      <c r="Q225" s="39" t="s">
        <v>905</v>
      </c>
      <c r="R225" s="60" t="s">
        <v>2048</v>
      </c>
      <c r="S225" s="60" t="s">
        <v>2064</v>
      </c>
      <c r="T225" s="60" t="s">
        <v>2062</v>
      </c>
      <c r="U225" s="36" t="s">
        <v>77</v>
      </c>
      <c r="V225" s="63" t="s">
        <v>2080</v>
      </c>
      <c r="W225" s="62" t="s">
        <v>960</v>
      </c>
      <c r="X225" s="57" t="s">
        <v>960</v>
      </c>
      <c r="Y225" s="57" t="s">
        <v>46</v>
      </c>
      <c r="Z225" s="57" t="s">
        <v>46</v>
      </c>
      <c r="AA225" s="57" t="s">
        <v>2785</v>
      </c>
      <c r="AB225" s="57" t="s">
        <v>2785</v>
      </c>
      <c r="AC225" s="60" t="s">
        <v>2088</v>
      </c>
      <c r="AD225" s="57" t="s">
        <v>985</v>
      </c>
      <c r="AE225" s="64" t="s">
        <v>2092</v>
      </c>
      <c r="AF225" s="39"/>
      <c r="AG225" s="40"/>
      <c r="AH225" s="62" t="s">
        <v>78</v>
      </c>
      <c r="AI225" s="57" t="s">
        <v>34</v>
      </c>
      <c r="AJ225" s="61" t="s">
        <v>2198</v>
      </c>
      <c r="AK225" s="39"/>
      <c r="AL225" s="36"/>
      <c r="AM225" s="40"/>
      <c r="AN225" s="65"/>
      <c r="AO225" s="66" t="s">
        <v>2094</v>
      </c>
      <c r="AP225" s="39" t="s">
        <v>1788</v>
      </c>
      <c r="AQ225" s="36" t="s">
        <v>1917</v>
      </c>
      <c r="AR225" s="36"/>
      <c r="AS225" s="36"/>
      <c r="AT225" s="36"/>
      <c r="AU225" s="36"/>
      <c r="AV225" s="36"/>
      <c r="AW225" s="40"/>
      <c r="AX225" s="38"/>
      <c r="AY225" s="37"/>
    </row>
    <row r="226" spans="1:51" s="70" customFormat="1" ht="30" customHeight="1" x14ac:dyDescent="0.35">
      <c r="A226" s="58">
        <v>224</v>
      </c>
      <c r="B226" s="59">
        <v>41499</v>
      </c>
      <c r="C226" s="57" t="s">
        <v>32</v>
      </c>
      <c r="D226" s="60" t="s">
        <v>2076</v>
      </c>
      <c r="E226" s="57" t="s">
        <v>53</v>
      </c>
      <c r="F226" s="57" t="s">
        <v>192</v>
      </c>
      <c r="G226" s="61" t="s">
        <v>705</v>
      </c>
      <c r="H226" s="39" t="s">
        <v>52</v>
      </c>
      <c r="I226" s="60" t="s">
        <v>671</v>
      </c>
      <c r="J226" s="36" t="s">
        <v>37</v>
      </c>
      <c r="K226" s="36" t="s">
        <v>2418</v>
      </c>
      <c r="L226" s="40" t="s">
        <v>2184</v>
      </c>
      <c r="M226" s="62" t="s">
        <v>1061</v>
      </c>
      <c r="N226" s="57"/>
      <c r="O226" s="57"/>
      <c r="P226" s="61"/>
      <c r="Q226" s="39" t="s">
        <v>192</v>
      </c>
      <c r="R226" s="60" t="s">
        <v>2048</v>
      </c>
      <c r="S226" s="60" t="s">
        <v>2064</v>
      </c>
      <c r="T226" s="60" t="s">
        <v>2062</v>
      </c>
      <c r="U226" s="36" t="s">
        <v>1745</v>
      </c>
      <c r="V226" s="63" t="s">
        <v>2099</v>
      </c>
      <c r="W226" s="62" t="s">
        <v>960</v>
      </c>
      <c r="X226" s="57" t="s">
        <v>960</v>
      </c>
      <c r="Y226" s="57" t="s">
        <v>46</v>
      </c>
      <c r="Z226" s="57" t="s">
        <v>46</v>
      </c>
      <c r="AA226" s="57" t="s">
        <v>2785</v>
      </c>
      <c r="AB226" s="57" t="s">
        <v>2785</v>
      </c>
      <c r="AC226" s="60" t="s">
        <v>2082</v>
      </c>
      <c r="AD226" s="57" t="s">
        <v>396</v>
      </c>
      <c r="AE226" s="64" t="s">
        <v>2090</v>
      </c>
      <c r="AF226" s="39"/>
      <c r="AG226" s="40"/>
      <c r="AH226" s="62" t="s">
        <v>78</v>
      </c>
      <c r="AI226" s="57" t="s">
        <v>436</v>
      </c>
      <c r="AJ226" s="61" t="s">
        <v>2198</v>
      </c>
      <c r="AK226" s="39"/>
      <c r="AL226" s="36"/>
      <c r="AM226" s="40"/>
      <c r="AN226" s="65"/>
      <c r="AO226" s="66" t="s">
        <v>2094</v>
      </c>
      <c r="AP226" s="39" t="s">
        <v>1789</v>
      </c>
      <c r="AQ226" s="36"/>
      <c r="AR226" s="36"/>
      <c r="AS226" s="36"/>
      <c r="AT226" s="36"/>
      <c r="AU226" s="36"/>
      <c r="AV226" s="36"/>
      <c r="AW226" s="40"/>
      <c r="AX226" s="38"/>
      <c r="AY226" s="37"/>
    </row>
    <row r="227" spans="1:51" s="70" customFormat="1" ht="30" customHeight="1" x14ac:dyDescent="0.35">
      <c r="A227" s="58">
        <v>225</v>
      </c>
      <c r="B227" s="59">
        <v>41499</v>
      </c>
      <c r="C227" s="57" t="s">
        <v>32</v>
      </c>
      <c r="D227" s="60" t="s">
        <v>2076</v>
      </c>
      <c r="E227" s="57" t="s">
        <v>41</v>
      </c>
      <c r="F227" s="57" t="s">
        <v>1516</v>
      </c>
      <c r="G227" s="61" t="s">
        <v>1956</v>
      </c>
      <c r="H227" s="39" t="s">
        <v>52</v>
      </c>
      <c r="I227" s="60" t="s">
        <v>941</v>
      </c>
      <c r="J227" s="36" t="s">
        <v>69</v>
      </c>
      <c r="K227" s="36" t="s">
        <v>2419</v>
      </c>
      <c r="L227" s="40" t="s">
        <v>395</v>
      </c>
      <c r="M227" s="62" t="s">
        <v>94</v>
      </c>
      <c r="N227" s="57"/>
      <c r="O227" s="57"/>
      <c r="P227" s="61"/>
      <c r="Q227" s="39" t="s">
        <v>1436</v>
      </c>
      <c r="R227" s="60" t="s">
        <v>2048</v>
      </c>
      <c r="S227" s="60" t="s">
        <v>2066</v>
      </c>
      <c r="T227" s="60" t="s">
        <v>2062</v>
      </c>
      <c r="U227" s="36" t="s">
        <v>95</v>
      </c>
      <c r="V227" s="63" t="s">
        <v>2079</v>
      </c>
      <c r="W227" s="62" t="s">
        <v>960</v>
      </c>
      <c r="X227" s="57" t="s">
        <v>960</v>
      </c>
      <c r="Y227" s="57" t="s">
        <v>46</v>
      </c>
      <c r="Z227" s="57" t="s">
        <v>46</v>
      </c>
      <c r="AA227" s="57" t="s">
        <v>2785</v>
      </c>
      <c r="AB227" s="57" t="s">
        <v>2785</v>
      </c>
      <c r="AC227" s="60" t="s">
        <v>2082</v>
      </c>
      <c r="AD227" s="57" t="s">
        <v>976</v>
      </c>
      <c r="AE227" s="64" t="s">
        <v>2091</v>
      </c>
      <c r="AF227" s="39"/>
      <c r="AG227" s="40"/>
      <c r="AH227" s="62" t="s">
        <v>48</v>
      </c>
      <c r="AI227" s="57" t="s">
        <v>48</v>
      </c>
      <c r="AJ227" s="61" t="s">
        <v>2198</v>
      </c>
      <c r="AK227" s="39"/>
      <c r="AL227" s="36"/>
      <c r="AM227" s="40"/>
      <c r="AN227" s="65"/>
      <c r="AO227" s="66" t="s">
        <v>2094</v>
      </c>
      <c r="AP227" s="39" t="s">
        <v>1789</v>
      </c>
      <c r="AQ227" s="36"/>
      <c r="AR227" s="36"/>
      <c r="AS227" s="36"/>
      <c r="AT227" s="36"/>
      <c r="AU227" s="36"/>
      <c r="AV227" s="36"/>
      <c r="AW227" s="40"/>
      <c r="AX227" s="38"/>
      <c r="AY227" s="37"/>
    </row>
    <row r="228" spans="1:51" s="70" customFormat="1" ht="30" customHeight="1" x14ac:dyDescent="0.35">
      <c r="A228" s="58">
        <v>226</v>
      </c>
      <c r="B228" s="59">
        <v>41499</v>
      </c>
      <c r="C228" s="57" t="s">
        <v>32</v>
      </c>
      <c r="D228" s="60" t="s">
        <v>2076</v>
      </c>
      <c r="E228" s="57" t="s">
        <v>41</v>
      </c>
      <c r="F228" s="57" t="s">
        <v>905</v>
      </c>
      <c r="G228" s="61" t="s">
        <v>1956</v>
      </c>
      <c r="H228" s="39" t="s">
        <v>52</v>
      </c>
      <c r="I228" s="60" t="s">
        <v>671</v>
      </c>
      <c r="J228" s="36" t="s">
        <v>37</v>
      </c>
      <c r="K228" s="36" t="s">
        <v>2420</v>
      </c>
      <c r="L228" s="40" t="s">
        <v>1268</v>
      </c>
      <c r="M228" s="62" t="s">
        <v>1061</v>
      </c>
      <c r="N228" s="57"/>
      <c r="O228" s="57"/>
      <c r="P228" s="61"/>
      <c r="Q228" s="39" t="s">
        <v>905</v>
      </c>
      <c r="R228" s="60" t="s">
        <v>2048</v>
      </c>
      <c r="S228" s="60" t="s">
        <v>2064</v>
      </c>
      <c r="T228" s="60" t="s">
        <v>2062</v>
      </c>
      <c r="U228" s="36" t="s">
        <v>1743</v>
      </c>
      <c r="V228" s="63" t="s">
        <v>2099</v>
      </c>
      <c r="W228" s="62" t="s">
        <v>960</v>
      </c>
      <c r="X228" s="57" t="s">
        <v>960</v>
      </c>
      <c r="Y228" s="57" t="s">
        <v>46</v>
      </c>
      <c r="Z228" s="57" t="s">
        <v>46</v>
      </c>
      <c r="AA228" s="57" t="s">
        <v>2785</v>
      </c>
      <c r="AB228" s="57" t="s">
        <v>2785</v>
      </c>
      <c r="AC228" s="60" t="s">
        <v>2082</v>
      </c>
      <c r="AD228" s="57" t="s">
        <v>985</v>
      </c>
      <c r="AE228" s="64" t="s">
        <v>2092</v>
      </c>
      <c r="AF228" s="39"/>
      <c r="AG228" s="40"/>
      <c r="AH228" s="62" t="s">
        <v>48</v>
      </c>
      <c r="AI228" s="57" t="s">
        <v>48</v>
      </c>
      <c r="AJ228" s="61" t="s">
        <v>2198</v>
      </c>
      <c r="AK228" s="39"/>
      <c r="AL228" s="36"/>
      <c r="AM228" s="40"/>
      <c r="AN228" s="65"/>
      <c r="AO228" s="66" t="s">
        <v>2094</v>
      </c>
      <c r="AP228" s="39" t="s">
        <v>1789</v>
      </c>
      <c r="AQ228" s="36"/>
      <c r="AR228" s="36"/>
      <c r="AS228" s="36"/>
      <c r="AT228" s="36"/>
      <c r="AU228" s="36"/>
      <c r="AV228" s="36"/>
      <c r="AW228" s="40"/>
      <c r="AX228" s="38"/>
      <c r="AY228" s="37"/>
    </row>
    <row r="229" spans="1:51" s="70" customFormat="1" ht="30" customHeight="1" x14ac:dyDescent="0.35">
      <c r="A229" s="58">
        <v>227</v>
      </c>
      <c r="B229" s="59">
        <v>41499</v>
      </c>
      <c r="C229" s="57" t="s">
        <v>32</v>
      </c>
      <c r="D229" s="60" t="s">
        <v>2076</v>
      </c>
      <c r="E229" s="57" t="s">
        <v>41</v>
      </c>
      <c r="F229" s="57" t="s">
        <v>397</v>
      </c>
      <c r="G229" s="61" t="s">
        <v>705</v>
      </c>
      <c r="H229" s="39" t="s">
        <v>52</v>
      </c>
      <c r="I229" s="60" t="s">
        <v>941</v>
      </c>
      <c r="J229" s="36" t="s">
        <v>69</v>
      </c>
      <c r="K229" s="36" t="s">
        <v>2421</v>
      </c>
      <c r="L229" s="40" t="s">
        <v>1285</v>
      </c>
      <c r="M229" s="62" t="s">
        <v>1061</v>
      </c>
      <c r="N229" s="57"/>
      <c r="O229" s="57"/>
      <c r="P229" s="61"/>
      <c r="Q229" s="39" t="s">
        <v>1714</v>
      </c>
      <c r="R229" s="60" t="s">
        <v>2048</v>
      </c>
      <c r="S229" s="60" t="s">
        <v>2064</v>
      </c>
      <c r="T229" s="60" t="s">
        <v>2062</v>
      </c>
      <c r="U229" s="36" t="s">
        <v>399</v>
      </c>
      <c r="V229" s="63" t="s">
        <v>2099</v>
      </c>
      <c r="W229" s="62" t="s">
        <v>960</v>
      </c>
      <c r="X229" s="57" t="s">
        <v>960</v>
      </c>
      <c r="Y229" s="57" t="s">
        <v>46</v>
      </c>
      <c r="Z229" s="57" t="s">
        <v>46</v>
      </c>
      <c r="AA229" s="57" t="s">
        <v>2785</v>
      </c>
      <c r="AB229" s="57" t="s">
        <v>2785</v>
      </c>
      <c r="AC229" s="60" t="s">
        <v>2082</v>
      </c>
      <c r="AD229" s="57" t="s">
        <v>985</v>
      </c>
      <c r="AE229" s="64" t="s">
        <v>2092</v>
      </c>
      <c r="AF229" s="39"/>
      <c r="AG229" s="40"/>
      <c r="AH229" s="62" t="s">
        <v>78</v>
      </c>
      <c r="AI229" s="57" t="s">
        <v>436</v>
      </c>
      <c r="AJ229" s="61" t="s">
        <v>2198</v>
      </c>
      <c r="AK229" s="39"/>
      <c r="AL229" s="36"/>
      <c r="AM229" s="40"/>
      <c r="AN229" s="65"/>
      <c r="AO229" s="66" t="s">
        <v>2094</v>
      </c>
      <c r="AP229" s="39" t="s">
        <v>1789</v>
      </c>
      <c r="AQ229" s="36"/>
      <c r="AR229" s="36"/>
      <c r="AS229" s="36"/>
      <c r="AT229" s="36"/>
      <c r="AU229" s="36"/>
      <c r="AV229" s="36"/>
      <c r="AW229" s="40"/>
      <c r="AX229" s="38"/>
      <c r="AY229" s="37"/>
    </row>
    <row r="230" spans="1:51" s="70" customFormat="1" ht="30" customHeight="1" x14ac:dyDescent="0.35">
      <c r="A230" s="58">
        <v>228</v>
      </c>
      <c r="B230" s="59">
        <v>41499</v>
      </c>
      <c r="C230" s="57" t="s">
        <v>32</v>
      </c>
      <c r="D230" s="60" t="s">
        <v>2076</v>
      </c>
      <c r="E230" s="57" t="s">
        <v>41</v>
      </c>
      <c r="F230" s="57" t="s">
        <v>398</v>
      </c>
      <c r="G230" s="61" t="s">
        <v>705</v>
      </c>
      <c r="H230" s="39" t="s">
        <v>52</v>
      </c>
      <c r="I230" s="60" t="s">
        <v>941</v>
      </c>
      <c r="J230" s="36" t="s">
        <v>69</v>
      </c>
      <c r="K230" s="36" t="s">
        <v>2422</v>
      </c>
      <c r="L230" s="40" t="s">
        <v>1284</v>
      </c>
      <c r="M230" s="62" t="s">
        <v>1061</v>
      </c>
      <c r="N230" s="57"/>
      <c r="O230" s="57"/>
      <c r="P230" s="61"/>
      <c r="Q230" s="39" t="s">
        <v>1563</v>
      </c>
      <c r="R230" s="60" t="s">
        <v>2048</v>
      </c>
      <c r="S230" s="60" t="s">
        <v>2066</v>
      </c>
      <c r="T230" s="60" t="s">
        <v>2062</v>
      </c>
      <c r="U230" s="36" t="s">
        <v>399</v>
      </c>
      <c r="V230" s="63" t="s">
        <v>2099</v>
      </c>
      <c r="W230" s="62" t="s">
        <v>960</v>
      </c>
      <c r="X230" s="57" t="s">
        <v>960</v>
      </c>
      <c r="Y230" s="57" t="s">
        <v>46</v>
      </c>
      <c r="Z230" s="57" t="s">
        <v>46</v>
      </c>
      <c r="AA230" s="57" t="s">
        <v>2785</v>
      </c>
      <c r="AB230" s="57" t="s">
        <v>2785</v>
      </c>
      <c r="AC230" s="60" t="s">
        <v>2082</v>
      </c>
      <c r="AD230" s="57" t="s">
        <v>981</v>
      </c>
      <c r="AE230" s="64" t="s">
        <v>2090</v>
      </c>
      <c r="AF230" s="39"/>
      <c r="AG230" s="40"/>
      <c r="AH230" s="62" t="s">
        <v>78</v>
      </c>
      <c r="AI230" s="57" t="s">
        <v>436</v>
      </c>
      <c r="AJ230" s="61" t="s">
        <v>2198</v>
      </c>
      <c r="AK230" s="39"/>
      <c r="AL230" s="36"/>
      <c r="AM230" s="40"/>
      <c r="AN230" s="65"/>
      <c r="AO230" s="66" t="s">
        <v>2094</v>
      </c>
      <c r="AP230" s="39" t="s">
        <v>1789</v>
      </c>
      <c r="AQ230" s="36"/>
      <c r="AR230" s="36"/>
      <c r="AS230" s="36"/>
      <c r="AT230" s="36"/>
      <c r="AU230" s="36"/>
      <c r="AV230" s="36"/>
      <c r="AW230" s="40"/>
      <c r="AX230" s="38"/>
      <c r="AY230" s="37"/>
    </row>
    <row r="231" spans="1:51" s="70" customFormat="1" ht="30" customHeight="1" x14ac:dyDescent="0.35">
      <c r="A231" s="58">
        <v>229</v>
      </c>
      <c r="B231" s="59">
        <v>41500</v>
      </c>
      <c r="C231" s="57" t="s">
        <v>51</v>
      </c>
      <c r="D231" s="60" t="s">
        <v>2074</v>
      </c>
      <c r="E231" s="57" t="s">
        <v>153</v>
      </c>
      <c r="F231" s="57" t="s">
        <v>909</v>
      </c>
      <c r="G231" s="61" t="s">
        <v>1956</v>
      </c>
      <c r="H231" s="39" t="s">
        <v>52</v>
      </c>
      <c r="I231" s="60" t="s">
        <v>671</v>
      </c>
      <c r="J231" s="36" t="s">
        <v>37</v>
      </c>
      <c r="K231" s="36" t="s">
        <v>2423</v>
      </c>
      <c r="L231" s="40" t="s">
        <v>1114</v>
      </c>
      <c r="M231" s="62" t="s">
        <v>1061</v>
      </c>
      <c r="N231" s="57">
        <v>7</v>
      </c>
      <c r="O231" s="57"/>
      <c r="P231" s="61"/>
      <c r="Q231" s="39" t="s">
        <v>909</v>
      </c>
      <c r="R231" s="60" t="s">
        <v>2048</v>
      </c>
      <c r="S231" s="60" t="s">
        <v>2064</v>
      </c>
      <c r="T231" s="60" t="s">
        <v>2062</v>
      </c>
      <c r="U231" s="36" t="s">
        <v>2173</v>
      </c>
      <c r="V231" s="63" t="s">
        <v>2080</v>
      </c>
      <c r="W231" s="62" t="s">
        <v>2786</v>
      </c>
      <c r="X231" s="57" t="s">
        <v>1085</v>
      </c>
      <c r="Y231" s="57" t="s">
        <v>46</v>
      </c>
      <c r="Z231" s="57" t="s">
        <v>46</v>
      </c>
      <c r="AA231" s="57">
        <v>280</v>
      </c>
      <c r="AB231" s="57" t="s">
        <v>2784</v>
      </c>
      <c r="AC231" s="60" t="s">
        <v>2083</v>
      </c>
      <c r="AD231" s="57" t="s">
        <v>984</v>
      </c>
      <c r="AE231" s="64" t="s">
        <v>2091</v>
      </c>
      <c r="AF231" s="39" t="s">
        <v>1959</v>
      </c>
      <c r="AG231" s="40"/>
      <c r="AH231" s="62" t="s">
        <v>78</v>
      </c>
      <c r="AI231" s="57" t="s">
        <v>1961</v>
      </c>
      <c r="AJ231" s="61" t="s">
        <v>2198</v>
      </c>
      <c r="AK231" s="39"/>
      <c r="AL231" s="36"/>
      <c r="AM231" s="40"/>
      <c r="AN231" s="65"/>
      <c r="AO231" s="66" t="s">
        <v>2094</v>
      </c>
      <c r="AP231" s="39" t="s">
        <v>38</v>
      </c>
      <c r="AQ231" s="36" t="s">
        <v>1790</v>
      </c>
      <c r="AR231" s="36" t="s">
        <v>1791</v>
      </c>
      <c r="AS231" s="36" t="s">
        <v>1903</v>
      </c>
      <c r="AT231" s="36"/>
      <c r="AU231" s="36"/>
      <c r="AV231" s="36"/>
      <c r="AW231" s="40"/>
      <c r="AX231" s="38"/>
      <c r="AY231" s="37"/>
    </row>
    <row r="232" spans="1:51" s="70" customFormat="1" ht="30" customHeight="1" x14ac:dyDescent="0.35">
      <c r="A232" s="58">
        <v>230</v>
      </c>
      <c r="B232" s="59">
        <v>41500</v>
      </c>
      <c r="C232" s="57" t="s">
        <v>39</v>
      </c>
      <c r="D232" s="60" t="s">
        <v>2078</v>
      </c>
      <c r="E232" s="57" t="s">
        <v>707</v>
      </c>
      <c r="F232" s="57" t="s">
        <v>966</v>
      </c>
      <c r="G232" s="61" t="s">
        <v>1956</v>
      </c>
      <c r="H232" s="39" t="s">
        <v>52</v>
      </c>
      <c r="I232" s="60" t="s">
        <v>916</v>
      </c>
      <c r="J232" s="36" t="s">
        <v>373</v>
      </c>
      <c r="K232" s="36" t="s">
        <v>2424</v>
      </c>
      <c r="L232" s="40" t="s">
        <v>967</v>
      </c>
      <c r="M232" s="62" t="s">
        <v>527</v>
      </c>
      <c r="N232" s="57"/>
      <c r="O232" s="57"/>
      <c r="P232" s="61"/>
      <c r="Q232" s="39" t="s">
        <v>966</v>
      </c>
      <c r="R232" s="60" t="s">
        <v>2048</v>
      </c>
      <c r="S232" s="60" t="s">
        <v>2066</v>
      </c>
      <c r="T232" s="60" t="s">
        <v>2062</v>
      </c>
      <c r="U232" s="36" t="s">
        <v>405</v>
      </c>
      <c r="V232" s="63" t="s">
        <v>2079</v>
      </c>
      <c r="W232" s="62" t="s">
        <v>960</v>
      </c>
      <c r="X232" s="57" t="s">
        <v>960</v>
      </c>
      <c r="Y232" s="57" t="s">
        <v>46</v>
      </c>
      <c r="Z232" s="57" t="s">
        <v>46</v>
      </c>
      <c r="AA232" s="57" t="s">
        <v>2785</v>
      </c>
      <c r="AB232" s="57" t="s">
        <v>2785</v>
      </c>
      <c r="AC232" s="60" t="s">
        <v>2082</v>
      </c>
      <c r="AD232" s="57" t="s">
        <v>985</v>
      </c>
      <c r="AE232" s="64" t="s">
        <v>2092</v>
      </c>
      <c r="AF232" s="39" t="s">
        <v>1959</v>
      </c>
      <c r="AG232" s="40"/>
      <c r="AH232" s="62" t="s">
        <v>1960</v>
      </c>
      <c r="AI232" s="57" t="s">
        <v>916</v>
      </c>
      <c r="AJ232" s="61" t="s">
        <v>2198</v>
      </c>
      <c r="AK232" s="39"/>
      <c r="AL232" s="36"/>
      <c r="AM232" s="40"/>
      <c r="AN232" s="65"/>
      <c r="AO232" s="66" t="s">
        <v>2094</v>
      </c>
      <c r="AP232" s="39" t="s">
        <v>1790</v>
      </c>
      <c r="AQ232" s="36"/>
      <c r="AR232" s="36"/>
      <c r="AS232" s="36"/>
      <c r="AT232" s="36"/>
      <c r="AU232" s="36"/>
      <c r="AV232" s="36"/>
      <c r="AW232" s="40"/>
      <c r="AX232" s="38"/>
      <c r="AY232" s="37"/>
    </row>
    <row r="233" spans="1:51" s="70" customFormat="1" ht="30" customHeight="1" x14ac:dyDescent="0.35">
      <c r="A233" s="58">
        <v>231</v>
      </c>
      <c r="B233" s="59">
        <v>41500</v>
      </c>
      <c r="C233" s="57" t="s">
        <v>74</v>
      </c>
      <c r="D233" s="60" t="s">
        <v>2078</v>
      </c>
      <c r="E233" s="57" t="s">
        <v>251</v>
      </c>
      <c r="F233" s="57" t="s">
        <v>1517</v>
      </c>
      <c r="G233" s="61" t="s">
        <v>1956</v>
      </c>
      <c r="H233" s="39" t="s">
        <v>52</v>
      </c>
      <c r="I233" s="60" t="s">
        <v>97</v>
      </c>
      <c r="J233" s="36" t="s">
        <v>97</v>
      </c>
      <c r="K233" s="36" t="s">
        <v>2425</v>
      </c>
      <c r="L233" s="40" t="s">
        <v>1362</v>
      </c>
      <c r="M233" s="62" t="s">
        <v>1061</v>
      </c>
      <c r="N233" s="57">
        <v>2</v>
      </c>
      <c r="O233" s="57"/>
      <c r="P233" s="61"/>
      <c r="Q233" s="39" t="s">
        <v>1554</v>
      </c>
      <c r="R233" s="60" t="s">
        <v>2048</v>
      </c>
      <c r="S233" s="60" t="s">
        <v>2067</v>
      </c>
      <c r="T233" s="60" t="s">
        <v>2062</v>
      </c>
      <c r="U233" s="36" t="s">
        <v>77</v>
      </c>
      <c r="V233" s="63" t="s">
        <v>2080</v>
      </c>
      <c r="W233" s="62" t="s">
        <v>2786</v>
      </c>
      <c r="X233" s="57" t="s">
        <v>1013</v>
      </c>
      <c r="Y233" s="57" t="s">
        <v>46</v>
      </c>
      <c r="Z233" s="57" t="s">
        <v>46</v>
      </c>
      <c r="AA233" s="57" t="s">
        <v>2785</v>
      </c>
      <c r="AB233" s="57" t="s">
        <v>2785</v>
      </c>
      <c r="AC233" s="60" t="s">
        <v>2086</v>
      </c>
      <c r="AD233" s="57" t="s">
        <v>985</v>
      </c>
      <c r="AE233" s="64" t="s">
        <v>2092</v>
      </c>
      <c r="AF233" s="39" t="s">
        <v>1959</v>
      </c>
      <c r="AG233" s="40"/>
      <c r="AH233" s="62" t="s">
        <v>48</v>
      </c>
      <c r="AI233" s="57" t="s">
        <v>48</v>
      </c>
      <c r="AJ233" s="61" t="s">
        <v>2198</v>
      </c>
      <c r="AK233" s="39"/>
      <c r="AL233" s="36"/>
      <c r="AM233" s="40"/>
      <c r="AN233" s="65"/>
      <c r="AO233" s="66" t="s">
        <v>2094</v>
      </c>
      <c r="AP233" s="39" t="s">
        <v>38</v>
      </c>
      <c r="AQ233" s="36" t="s">
        <v>1903</v>
      </c>
      <c r="AR233" s="36"/>
      <c r="AS233" s="36"/>
      <c r="AT233" s="36"/>
      <c r="AU233" s="36"/>
      <c r="AV233" s="36"/>
      <c r="AW233" s="40"/>
      <c r="AX233" s="38"/>
      <c r="AY233" s="37"/>
    </row>
    <row r="234" spans="1:51" s="70" customFormat="1" ht="30" customHeight="1" x14ac:dyDescent="0.35">
      <c r="A234" s="58">
        <v>232</v>
      </c>
      <c r="B234" s="59">
        <v>41500</v>
      </c>
      <c r="C234" s="57" t="s">
        <v>85</v>
      </c>
      <c r="D234" s="60" t="s">
        <v>2075</v>
      </c>
      <c r="E234" s="57" t="s">
        <v>99</v>
      </c>
      <c r="F234" s="57" t="s">
        <v>250</v>
      </c>
      <c r="G234" s="61" t="s">
        <v>1956</v>
      </c>
      <c r="H234" s="39" t="s">
        <v>52</v>
      </c>
      <c r="I234" s="60" t="s">
        <v>671</v>
      </c>
      <c r="J234" s="36" t="s">
        <v>37</v>
      </c>
      <c r="K234" s="36" t="s">
        <v>2426</v>
      </c>
      <c r="L234" s="40" t="s">
        <v>1181</v>
      </c>
      <c r="M234" s="62" t="s">
        <v>1061</v>
      </c>
      <c r="N234" s="57"/>
      <c r="O234" s="57"/>
      <c r="P234" s="61"/>
      <c r="Q234" s="39" t="s">
        <v>1500</v>
      </c>
      <c r="R234" s="60" t="s">
        <v>2048</v>
      </c>
      <c r="S234" s="60" t="s">
        <v>2065</v>
      </c>
      <c r="T234" s="60" t="s">
        <v>2062</v>
      </c>
      <c r="U234" s="36" t="s">
        <v>77</v>
      </c>
      <c r="V234" s="63" t="s">
        <v>2080</v>
      </c>
      <c r="W234" s="62">
        <v>2</v>
      </c>
      <c r="X234" s="57" t="s">
        <v>2783</v>
      </c>
      <c r="Y234" s="57" t="s">
        <v>46</v>
      </c>
      <c r="Z234" s="57" t="s">
        <v>46</v>
      </c>
      <c r="AA234" s="57" t="s">
        <v>2785</v>
      </c>
      <c r="AB234" s="57" t="s">
        <v>2785</v>
      </c>
      <c r="AC234" s="60" t="s">
        <v>2084</v>
      </c>
      <c r="AD234" s="57" t="s">
        <v>985</v>
      </c>
      <c r="AE234" s="64" t="s">
        <v>2092</v>
      </c>
      <c r="AF234" s="39" t="s">
        <v>1959</v>
      </c>
      <c r="AG234" s="40"/>
      <c r="AH234" s="62" t="s">
        <v>48</v>
      </c>
      <c r="AI234" s="57" t="s">
        <v>48</v>
      </c>
      <c r="AJ234" s="61" t="s">
        <v>2198</v>
      </c>
      <c r="AK234" s="39"/>
      <c r="AL234" s="36"/>
      <c r="AM234" s="40"/>
      <c r="AN234" s="65"/>
      <c r="AO234" s="66" t="s">
        <v>2093</v>
      </c>
      <c r="AP234" s="39" t="s">
        <v>38</v>
      </c>
      <c r="AQ234" s="36"/>
      <c r="AR234" s="36"/>
      <c r="AS234" s="36"/>
      <c r="AT234" s="36"/>
      <c r="AU234" s="36"/>
      <c r="AV234" s="36"/>
      <c r="AW234" s="40"/>
      <c r="AX234" s="38"/>
      <c r="AY234" s="37"/>
    </row>
    <row r="235" spans="1:51" s="70" customFormat="1" ht="30" customHeight="1" x14ac:dyDescent="0.35">
      <c r="A235" s="58">
        <v>233</v>
      </c>
      <c r="B235" s="59">
        <v>41500</v>
      </c>
      <c r="C235" s="57" t="s">
        <v>32</v>
      </c>
      <c r="D235" s="60" t="s">
        <v>2076</v>
      </c>
      <c r="E235" s="57" t="s">
        <v>33</v>
      </c>
      <c r="F235" s="57" t="s">
        <v>1726</v>
      </c>
      <c r="G235" s="61" t="s">
        <v>1956</v>
      </c>
      <c r="H235" s="39" t="s">
        <v>52</v>
      </c>
      <c r="I235" s="60" t="s">
        <v>671</v>
      </c>
      <c r="J235" s="36" t="s">
        <v>37</v>
      </c>
      <c r="K235" s="36" t="s">
        <v>2427</v>
      </c>
      <c r="L235" s="40" t="s">
        <v>1138</v>
      </c>
      <c r="M235" s="62" t="s">
        <v>1061</v>
      </c>
      <c r="N235" s="57"/>
      <c r="O235" s="57"/>
      <c r="P235" s="61"/>
      <c r="Q235" s="39" t="s">
        <v>1445</v>
      </c>
      <c r="R235" s="60" t="s">
        <v>2048</v>
      </c>
      <c r="S235" s="60" t="s">
        <v>2065</v>
      </c>
      <c r="T235" s="60" t="s">
        <v>2062</v>
      </c>
      <c r="U235" s="36" t="s">
        <v>77</v>
      </c>
      <c r="V235" s="63" t="s">
        <v>2080</v>
      </c>
      <c r="W235" s="62" t="s">
        <v>960</v>
      </c>
      <c r="X235" s="57" t="s">
        <v>960</v>
      </c>
      <c r="Y235" s="57" t="s">
        <v>46</v>
      </c>
      <c r="Z235" s="57" t="s">
        <v>46</v>
      </c>
      <c r="AA235" s="57" t="s">
        <v>2785</v>
      </c>
      <c r="AB235" s="57" t="s">
        <v>2785</v>
      </c>
      <c r="AC235" s="60" t="s">
        <v>2088</v>
      </c>
      <c r="AD235" s="57" t="s">
        <v>985</v>
      </c>
      <c r="AE235" s="64" t="s">
        <v>2092</v>
      </c>
      <c r="AF235" s="39" t="s">
        <v>1959</v>
      </c>
      <c r="AG235" s="40"/>
      <c r="AH235" s="62" t="s">
        <v>696</v>
      </c>
      <c r="AI235" s="57" t="s">
        <v>34</v>
      </c>
      <c r="AJ235" s="61" t="s">
        <v>77</v>
      </c>
      <c r="AK235" s="39"/>
      <c r="AL235" s="36"/>
      <c r="AM235" s="40"/>
      <c r="AN235" s="65"/>
      <c r="AO235" s="66" t="s">
        <v>2094</v>
      </c>
      <c r="AP235" s="39" t="s">
        <v>38</v>
      </c>
      <c r="AQ235" s="36" t="s">
        <v>1790</v>
      </c>
      <c r="AR235" s="36" t="s">
        <v>1791</v>
      </c>
      <c r="AS235" s="36"/>
      <c r="AT235" s="36"/>
      <c r="AU235" s="36"/>
      <c r="AV235" s="36"/>
      <c r="AW235" s="40"/>
      <c r="AX235" s="38"/>
      <c r="AY235" s="37"/>
    </row>
    <row r="236" spans="1:51" s="70" customFormat="1" ht="30" customHeight="1" x14ac:dyDescent="0.35">
      <c r="A236" s="58">
        <v>234</v>
      </c>
      <c r="B236" s="59">
        <v>41500</v>
      </c>
      <c r="C236" s="57" t="s">
        <v>32</v>
      </c>
      <c r="D236" s="60" t="s">
        <v>2076</v>
      </c>
      <c r="E236" s="57" t="s">
        <v>33</v>
      </c>
      <c r="F236" s="57" t="s">
        <v>194</v>
      </c>
      <c r="G236" s="61" t="s">
        <v>1956</v>
      </c>
      <c r="H236" s="39" t="s">
        <v>52</v>
      </c>
      <c r="I236" s="60" t="s">
        <v>671</v>
      </c>
      <c r="J236" s="36" t="s">
        <v>37</v>
      </c>
      <c r="K236" s="36" t="s">
        <v>2428</v>
      </c>
      <c r="L236" s="40" t="s">
        <v>233</v>
      </c>
      <c r="M236" s="62" t="s">
        <v>1061</v>
      </c>
      <c r="N236" s="57"/>
      <c r="O236" s="57"/>
      <c r="P236" s="61"/>
      <c r="Q236" s="39" t="s">
        <v>194</v>
      </c>
      <c r="R236" s="60" t="s">
        <v>2048</v>
      </c>
      <c r="S236" s="60" t="s">
        <v>2064</v>
      </c>
      <c r="T236" s="60" t="s">
        <v>2062</v>
      </c>
      <c r="U236" s="36" t="s">
        <v>77</v>
      </c>
      <c r="V236" s="63" t="s">
        <v>2080</v>
      </c>
      <c r="W236" s="62" t="s">
        <v>960</v>
      </c>
      <c r="X236" s="57" t="s">
        <v>960</v>
      </c>
      <c r="Y236" s="57" t="s">
        <v>46</v>
      </c>
      <c r="Z236" s="57" t="s">
        <v>46</v>
      </c>
      <c r="AA236" s="57" t="s">
        <v>2785</v>
      </c>
      <c r="AB236" s="57" t="s">
        <v>2785</v>
      </c>
      <c r="AC236" s="60" t="s">
        <v>2088</v>
      </c>
      <c r="AD236" s="57" t="s">
        <v>985</v>
      </c>
      <c r="AE236" s="64" t="s">
        <v>2092</v>
      </c>
      <c r="AF236" s="39" t="s">
        <v>1959</v>
      </c>
      <c r="AG236" s="40"/>
      <c r="AH236" s="62" t="s">
        <v>78</v>
      </c>
      <c r="AI236" s="57" t="s">
        <v>34</v>
      </c>
      <c r="AJ236" s="61" t="s">
        <v>2198</v>
      </c>
      <c r="AK236" s="39"/>
      <c r="AL236" s="36"/>
      <c r="AM236" s="40"/>
      <c r="AN236" s="65"/>
      <c r="AO236" s="66" t="s">
        <v>2094</v>
      </c>
      <c r="AP236" s="39" t="s">
        <v>1790</v>
      </c>
      <c r="AQ236" s="36" t="s">
        <v>1791</v>
      </c>
      <c r="AR236" s="36"/>
      <c r="AS236" s="36"/>
      <c r="AT236" s="36"/>
      <c r="AU236" s="36"/>
      <c r="AV236" s="36"/>
      <c r="AW236" s="40"/>
      <c r="AX236" s="38"/>
      <c r="AY236" s="37"/>
    </row>
    <row r="237" spans="1:51" s="70" customFormat="1" ht="30" customHeight="1" x14ac:dyDescent="0.35">
      <c r="A237" s="58">
        <v>235</v>
      </c>
      <c r="B237" s="59">
        <v>41500</v>
      </c>
      <c r="C237" s="57" t="s">
        <v>32</v>
      </c>
      <c r="D237" s="60" t="s">
        <v>2076</v>
      </c>
      <c r="E237" s="57" t="s">
        <v>33</v>
      </c>
      <c r="F237" s="57" t="s">
        <v>402</v>
      </c>
      <c r="G237" s="61" t="s">
        <v>1956</v>
      </c>
      <c r="H237" s="39" t="s">
        <v>52</v>
      </c>
      <c r="I237" s="60" t="s">
        <v>671</v>
      </c>
      <c r="J237" s="36" t="s">
        <v>37</v>
      </c>
      <c r="K237" s="36" t="s">
        <v>2429</v>
      </c>
      <c r="L237" s="40" t="s">
        <v>1271</v>
      </c>
      <c r="M237" s="62" t="s">
        <v>1061</v>
      </c>
      <c r="N237" s="57"/>
      <c r="O237" s="57"/>
      <c r="P237" s="61"/>
      <c r="Q237" s="39" t="s">
        <v>620</v>
      </c>
      <c r="R237" s="60" t="s">
        <v>2048</v>
      </c>
      <c r="S237" s="60" t="s">
        <v>2064</v>
      </c>
      <c r="T237" s="60" t="s">
        <v>2062</v>
      </c>
      <c r="U237" s="36" t="s">
        <v>1743</v>
      </c>
      <c r="V237" s="63" t="s">
        <v>2099</v>
      </c>
      <c r="W237" s="62" t="s">
        <v>960</v>
      </c>
      <c r="X237" s="57" t="s">
        <v>960</v>
      </c>
      <c r="Y237" s="57" t="s">
        <v>46</v>
      </c>
      <c r="Z237" s="57" t="s">
        <v>46</v>
      </c>
      <c r="AA237" s="57" t="s">
        <v>2785</v>
      </c>
      <c r="AB237" s="57" t="s">
        <v>2785</v>
      </c>
      <c r="AC237" s="60" t="s">
        <v>2082</v>
      </c>
      <c r="AD237" s="57" t="s">
        <v>985</v>
      </c>
      <c r="AE237" s="64" t="s">
        <v>2092</v>
      </c>
      <c r="AF237" s="39" t="s">
        <v>1959</v>
      </c>
      <c r="AG237" s="40"/>
      <c r="AH237" s="62" t="s">
        <v>696</v>
      </c>
      <c r="AI237" s="57" t="s">
        <v>436</v>
      </c>
      <c r="AJ237" s="61"/>
      <c r="AK237" s="39"/>
      <c r="AL237" s="36"/>
      <c r="AM237" s="40"/>
      <c r="AN237" s="65"/>
      <c r="AO237" s="66" t="s">
        <v>2094</v>
      </c>
      <c r="AP237" s="39" t="s">
        <v>1790</v>
      </c>
      <c r="AQ237" s="36"/>
      <c r="AR237" s="36"/>
      <c r="AS237" s="36"/>
      <c r="AT237" s="36"/>
      <c r="AU237" s="36"/>
      <c r="AV237" s="36"/>
      <c r="AW237" s="40"/>
      <c r="AX237" s="38"/>
      <c r="AY237" s="37"/>
    </row>
    <row r="238" spans="1:51" s="70" customFormat="1" ht="30" customHeight="1" x14ac:dyDescent="0.35">
      <c r="A238" s="58">
        <v>236</v>
      </c>
      <c r="B238" s="59">
        <v>41500</v>
      </c>
      <c r="C238" s="57" t="s">
        <v>32</v>
      </c>
      <c r="D238" s="60" t="s">
        <v>2076</v>
      </c>
      <c r="E238" s="57" t="s">
        <v>53</v>
      </c>
      <c r="F238" s="57" t="s">
        <v>400</v>
      </c>
      <c r="G238" s="61" t="s">
        <v>1956</v>
      </c>
      <c r="H238" s="39" t="s">
        <v>52</v>
      </c>
      <c r="I238" s="60" t="s">
        <v>671</v>
      </c>
      <c r="J238" s="36" t="s">
        <v>37</v>
      </c>
      <c r="K238" s="36" t="s">
        <v>2430</v>
      </c>
      <c r="L238" s="40" t="s">
        <v>401</v>
      </c>
      <c r="M238" s="62" t="s">
        <v>1752</v>
      </c>
      <c r="N238" s="57"/>
      <c r="O238" s="57"/>
      <c r="P238" s="61"/>
      <c r="Q238" s="39" t="s">
        <v>1720</v>
      </c>
      <c r="R238" s="60" t="s">
        <v>2048</v>
      </c>
      <c r="S238" s="60" t="s">
        <v>2064</v>
      </c>
      <c r="T238" s="60" t="s">
        <v>2062</v>
      </c>
      <c r="U238" s="36" t="s">
        <v>678</v>
      </c>
      <c r="V238" s="63" t="s">
        <v>698</v>
      </c>
      <c r="W238" s="62" t="s">
        <v>960</v>
      </c>
      <c r="X238" s="57" t="s">
        <v>960</v>
      </c>
      <c r="Y238" s="57" t="s">
        <v>46</v>
      </c>
      <c r="Z238" s="57" t="s">
        <v>46</v>
      </c>
      <c r="AA238" s="57" t="s">
        <v>2785</v>
      </c>
      <c r="AB238" s="57" t="s">
        <v>2785</v>
      </c>
      <c r="AC238" s="60" t="s">
        <v>2082</v>
      </c>
      <c r="AD238" s="57" t="s">
        <v>985</v>
      </c>
      <c r="AE238" s="64" t="s">
        <v>2092</v>
      </c>
      <c r="AF238" s="39" t="s">
        <v>1959</v>
      </c>
      <c r="AG238" s="40"/>
      <c r="AH238" s="62" t="s">
        <v>78</v>
      </c>
      <c r="AI238" s="57" t="s">
        <v>436</v>
      </c>
      <c r="AJ238" s="61" t="s">
        <v>2198</v>
      </c>
      <c r="AK238" s="39"/>
      <c r="AL238" s="36"/>
      <c r="AM238" s="40"/>
      <c r="AN238" s="65"/>
      <c r="AO238" s="66" t="s">
        <v>2094</v>
      </c>
      <c r="AP238" s="39" t="s">
        <v>1790</v>
      </c>
      <c r="AQ238" s="36"/>
      <c r="AR238" s="36"/>
      <c r="AS238" s="36"/>
      <c r="AT238" s="36"/>
      <c r="AU238" s="36"/>
      <c r="AV238" s="36"/>
      <c r="AW238" s="40"/>
      <c r="AX238" s="38"/>
      <c r="AY238" s="37"/>
    </row>
    <row r="239" spans="1:51" s="70" customFormat="1" ht="30" customHeight="1" x14ac:dyDescent="0.35">
      <c r="A239" s="58">
        <v>237</v>
      </c>
      <c r="B239" s="59">
        <v>41500</v>
      </c>
      <c r="C239" s="57" t="s">
        <v>32</v>
      </c>
      <c r="D239" s="60" t="s">
        <v>2076</v>
      </c>
      <c r="E239" s="57" t="s">
        <v>53</v>
      </c>
      <c r="F239" s="57" t="s">
        <v>404</v>
      </c>
      <c r="G239" s="61" t="s">
        <v>1956</v>
      </c>
      <c r="H239" s="39" t="s">
        <v>65</v>
      </c>
      <c r="I239" s="60" t="s">
        <v>671</v>
      </c>
      <c r="J239" s="36" t="s">
        <v>37</v>
      </c>
      <c r="K239" s="36" t="s">
        <v>2431</v>
      </c>
      <c r="L239" s="40" t="s">
        <v>403</v>
      </c>
      <c r="M239" s="62" t="s">
        <v>1752</v>
      </c>
      <c r="N239" s="57"/>
      <c r="O239" s="57"/>
      <c r="P239" s="61"/>
      <c r="Q239" s="39" t="s">
        <v>1600</v>
      </c>
      <c r="R239" s="60" t="s">
        <v>2051</v>
      </c>
      <c r="S239" s="60" t="s">
        <v>2070</v>
      </c>
      <c r="T239" s="60" t="s">
        <v>2062</v>
      </c>
      <c r="U239" s="36" t="s">
        <v>678</v>
      </c>
      <c r="V239" s="63" t="s">
        <v>698</v>
      </c>
      <c r="W239" s="62" t="s">
        <v>960</v>
      </c>
      <c r="X239" s="57" t="s">
        <v>960</v>
      </c>
      <c r="Y239" s="57" t="s">
        <v>46</v>
      </c>
      <c r="Z239" s="57" t="s">
        <v>46</v>
      </c>
      <c r="AA239" s="57" t="s">
        <v>2785</v>
      </c>
      <c r="AB239" s="57" t="s">
        <v>2785</v>
      </c>
      <c r="AC239" s="60" t="s">
        <v>2082</v>
      </c>
      <c r="AD239" s="57" t="s">
        <v>974</v>
      </c>
      <c r="AE239" s="64" t="s">
        <v>2091</v>
      </c>
      <c r="AF239" s="39" t="s">
        <v>1959</v>
      </c>
      <c r="AG239" s="40"/>
      <c r="AH239" s="62" t="s">
        <v>48</v>
      </c>
      <c r="AI239" s="57" t="s">
        <v>48</v>
      </c>
      <c r="AJ239" s="61" t="s">
        <v>2198</v>
      </c>
      <c r="AK239" s="39"/>
      <c r="AL239" s="36"/>
      <c r="AM239" s="40"/>
      <c r="AN239" s="65"/>
      <c r="AO239" s="66" t="s">
        <v>2094</v>
      </c>
      <c r="AP239" s="39" t="s">
        <v>1790</v>
      </c>
      <c r="AQ239" s="36"/>
      <c r="AR239" s="36"/>
      <c r="AS239" s="36"/>
      <c r="AT239" s="36"/>
      <c r="AU239" s="36"/>
      <c r="AV239" s="36"/>
      <c r="AW239" s="40"/>
      <c r="AX239" s="38"/>
      <c r="AY239" s="37"/>
    </row>
    <row r="240" spans="1:51" s="70" customFormat="1" ht="30" customHeight="1" x14ac:dyDescent="0.35">
      <c r="A240" s="58">
        <v>238</v>
      </c>
      <c r="B240" s="59">
        <v>41500</v>
      </c>
      <c r="C240" s="57" t="s">
        <v>32</v>
      </c>
      <c r="D240" s="60" t="s">
        <v>2076</v>
      </c>
      <c r="E240" s="57" t="s">
        <v>53</v>
      </c>
      <c r="F240" s="57" t="s">
        <v>192</v>
      </c>
      <c r="G240" s="61" t="s">
        <v>1956</v>
      </c>
      <c r="H240" s="39" t="s">
        <v>52</v>
      </c>
      <c r="I240" s="60" t="s">
        <v>671</v>
      </c>
      <c r="J240" s="36" t="s">
        <v>37</v>
      </c>
      <c r="K240" s="36" t="s">
        <v>2432</v>
      </c>
      <c r="L240" s="40" t="s">
        <v>1147</v>
      </c>
      <c r="M240" s="62" t="s">
        <v>1061</v>
      </c>
      <c r="N240" s="57"/>
      <c r="O240" s="57"/>
      <c r="P240" s="61"/>
      <c r="Q240" s="39" t="s">
        <v>192</v>
      </c>
      <c r="R240" s="60" t="s">
        <v>2048</v>
      </c>
      <c r="S240" s="60" t="s">
        <v>2064</v>
      </c>
      <c r="T240" s="60" t="s">
        <v>2062</v>
      </c>
      <c r="U240" s="36" t="s">
        <v>77</v>
      </c>
      <c r="V240" s="63" t="s">
        <v>2080</v>
      </c>
      <c r="W240" s="62" t="s">
        <v>960</v>
      </c>
      <c r="X240" s="57" t="s">
        <v>960</v>
      </c>
      <c r="Y240" s="57" t="s">
        <v>46</v>
      </c>
      <c r="Z240" s="57" t="s">
        <v>46</v>
      </c>
      <c r="AA240" s="57" t="s">
        <v>2785</v>
      </c>
      <c r="AB240" s="57" t="s">
        <v>2785</v>
      </c>
      <c r="AC240" s="60" t="s">
        <v>2088</v>
      </c>
      <c r="AD240" s="57" t="s">
        <v>985</v>
      </c>
      <c r="AE240" s="64" t="s">
        <v>2092</v>
      </c>
      <c r="AF240" s="39" t="s">
        <v>1959</v>
      </c>
      <c r="AG240" s="40"/>
      <c r="AH240" s="62" t="s">
        <v>48</v>
      </c>
      <c r="AI240" s="57" t="s">
        <v>48</v>
      </c>
      <c r="AJ240" s="61" t="s">
        <v>2198</v>
      </c>
      <c r="AK240" s="39"/>
      <c r="AL240" s="36"/>
      <c r="AM240" s="40"/>
      <c r="AN240" s="65"/>
      <c r="AO240" s="66" t="s">
        <v>2093</v>
      </c>
      <c r="AP240" s="39" t="s">
        <v>38</v>
      </c>
      <c r="AQ240" s="36"/>
      <c r="AR240" s="36"/>
      <c r="AS240" s="36"/>
      <c r="AT240" s="36"/>
      <c r="AU240" s="36"/>
      <c r="AV240" s="36"/>
      <c r="AW240" s="40"/>
      <c r="AX240" s="38"/>
      <c r="AY240" s="37"/>
    </row>
    <row r="241" spans="1:51" s="70" customFormat="1" ht="30" customHeight="1" x14ac:dyDescent="0.35">
      <c r="A241" s="58">
        <v>239</v>
      </c>
      <c r="B241" s="59">
        <v>41500</v>
      </c>
      <c r="C241" s="57" t="s">
        <v>32</v>
      </c>
      <c r="D241" s="60" t="s">
        <v>2076</v>
      </c>
      <c r="E241" s="57" t="s">
        <v>41</v>
      </c>
      <c r="F241" s="57" t="s">
        <v>905</v>
      </c>
      <c r="G241" s="61" t="s">
        <v>1956</v>
      </c>
      <c r="H241" s="39" t="s">
        <v>52</v>
      </c>
      <c r="I241" s="60" t="s">
        <v>671</v>
      </c>
      <c r="J241" s="36" t="s">
        <v>37</v>
      </c>
      <c r="K241" s="36" t="s">
        <v>2433</v>
      </c>
      <c r="L241" s="40" t="s">
        <v>1279</v>
      </c>
      <c r="M241" s="62" t="s">
        <v>1061</v>
      </c>
      <c r="N241" s="57"/>
      <c r="O241" s="57"/>
      <c r="P241" s="61"/>
      <c r="Q241" s="39" t="s">
        <v>905</v>
      </c>
      <c r="R241" s="60" t="s">
        <v>2048</v>
      </c>
      <c r="S241" s="60" t="s">
        <v>2064</v>
      </c>
      <c r="T241" s="60" t="s">
        <v>2062</v>
      </c>
      <c r="U241" s="36" t="s">
        <v>77</v>
      </c>
      <c r="V241" s="63" t="s">
        <v>2080</v>
      </c>
      <c r="W241" s="62" t="s">
        <v>960</v>
      </c>
      <c r="X241" s="57" t="s">
        <v>960</v>
      </c>
      <c r="Y241" s="57" t="s">
        <v>46</v>
      </c>
      <c r="Z241" s="57" t="s">
        <v>46</v>
      </c>
      <c r="AA241" s="57" t="s">
        <v>2785</v>
      </c>
      <c r="AB241" s="57" t="s">
        <v>2785</v>
      </c>
      <c r="AC241" s="60" t="s">
        <v>2082</v>
      </c>
      <c r="AD241" s="57" t="s">
        <v>985</v>
      </c>
      <c r="AE241" s="64" t="s">
        <v>2092</v>
      </c>
      <c r="AF241" s="39" t="s">
        <v>1959</v>
      </c>
      <c r="AG241" s="40"/>
      <c r="AH241" s="62" t="s">
        <v>78</v>
      </c>
      <c r="AI241" s="57" t="s">
        <v>34</v>
      </c>
      <c r="AJ241" s="61" t="s">
        <v>2198</v>
      </c>
      <c r="AK241" s="39"/>
      <c r="AL241" s="36"/>
      <c r="AM241" s="40"/>
      <c r="AN241" s="65"/>
      <c r="AO241" s="66" t="s">
        <v>2094</v>
      </c>
      <c r="AP241" s="39" t="s">
        <v>1790</v>
      </c>
      <c r="AQ241" s="36"/>
      <c r="AR241" s="36"/>
      <c r="AS241" s="36"/>
      <c r="AT241" s="36"/>
      <c r="AU241" s="36"/>
      <c r="AV241" s="36"/>
      <c r="AW241" s="40"/>
      <c r="AX241" s="38"/>
      <c r="AY241" s="37"/>
    </row>
    <row r="242" spans="1:51" s="70" customFormat="1" ht="30" customHeight="1" x14ac:dyDescent="0.35">
      <c r="A242" s="58">
        <v>240</v>
      </c>
      <c r="B242" s="59">
        <v>41500</v>
      </c>
      <c r="C242" s="57" t="s">
        <v>32</v>
      </c>
      <c r="D242" s="60" t="s">
        <v>2076</v>
      </c>
      <c r="E242" s="57" t="s">
        <v>44</v>
      </c>
      <c r="F242" s="57" t="s">
        <v>596</v>
      </c>
      <c r="G242" s="61" t="s">
        <v>1956</v>
      </c>
      <c r="H242" s="39" t="s">
        <v>52</v>
      </c>
      <c r="I242" s="60" t="s">
        <v>671</v>
      </c>
      <c r="J242" s="36" t="s">
        <v>205</v>
      </c>
      <c r="K242" s="36" t="s">
        <v>2434</v>
      </c>
      <c r="L242" s="40" t="s">
        <v>1352</v>
      </c>
      <c r="M242" s="62" t="s">
        <v>1061</v>
      </c>
      <c r="N242" s="57"/>
      <c r="O242" s="57"/>
      <c r="P242" s="61"/>
      <c r="Q242" s="39" t="s">
        <v>606</v>
      </c>
      <c r="R242" s="60" t="s">
        <v>2049</v>
      </c>
      <c r="S242" s="60" t="s">
        <v>2070</v>
      </c>
      <c r="T242" s="60" t="s">
        <v>2062</v>
      </c>
      <c r="U242" s="36" t="s">
        <v>77</v>
      </c>
      <c r="V242" s="63" t="s">
        <v>2080</v>
      </c>
      <c r="W242" s="62">
        <v>1</v>
      </c>
      <c r="X242" s="57" t="s">
        <v>1017</v>
      </c>
      <c r="Y242" s="57" t="s">
        <v>46</v>
      </c>
      <c r="Z242" s="57" t="s">
        <v>46</v>
      </c>
      <c r="AA242" s="57" t="s">
        <v>2785</v>
      </c>
      <c r="AB242" s="57" t="s">
        <v>2785</v>
      </c>
      <c r="AC242" s="60" t="s">
        <v>2086</v>
      </c>
      <c r="AD242" s="57" t="s">
        <v>985</v>
      </c>
      <c r="AE242" s="64" t="s">
        <v>2092</v>
      </c>
      <c r="AF242" s="39" t="s">
        <v>1959</v>
      </c>
      <c r="AG242" s="40"/>
      <c r="AH242" s="62" t="s">
        <v>48</v>
      </c>
      <c r="AI242" s="57" t="s">
        <v>48</v>
      </c>
      <c r="AJ242" s="61" t="s">
        <v>2198</v>
      </c>
      <c r="AK242" s="39"/>
      <c r="AL242" s="36"/>
      <c r="AM242" s="40"/>
      <c r="AN242" s="65"/>
      <c r="AO242" s="66" t="s">
        <v>2094</v>
      </c>
      <c r="AP242" s="39" t="s">
        <v>1790</v>
      </c>
      <c r="AQ242" s="36" t="s">
        <v>1791</v>
      </c>
      <c r="AR242" s="36" t="s">
        <v>1903</v>
      </c>
      <c r="AS242" s="36"/>
      <c r="AT242" s="36"/>
      <c r="AU242" s="36"/>
      <c r="AV242" s="36"/>
      <c r="AW242" s="40"/>
      <c r="AX242" s="38"/>
      <c r="AY242" s="37"/>
    </row>
    <row r="243" spans="1:51" s="70" customFormat="1" ht="30" customHeight="1" x14ac:dyDescent="0.35">
      <c r="A243" s="58">
        <v>241</v>
      </c>
      <c r="B243" s="59">
        <v>41500</v>
      </c>
      <c r="C243" s="57" t="s">
        <v>32</v>
      </c>
      <c r="D243" s="60" t="s">
        <v>2076</v>
      </c>
      <c r="E243" s="57" t="s">
        <v>44</v>
      </c>
      <c r="F243" s="57" t="s">
        <v>80</v>
      </c>
      <c r="G243" s="61" t="s">
        <v>1956</v>
      </c>
      <c r="H243" s="39" t="s">
        <v>52</v>
      </c>
      <c r="I243" s="60" t="s">
        <v>671</v>
      </c>
      <c r="J243" s="36" t="s">
        <v>37</v>
      </c>
      <c r="K243" s="36" t="s">
        <v>2435</v>
      </c>
      <c r="L243" s="40" t="s">
        <v>830</v>
      </c>
      <c r="M243" s="62" t="s">
        <v>1061</v>
      </c>
      <c r="N243" s="57"/>
      <c r="O243" s="57"/>
      <c r="P243" s="61"/>
      <c r="Q243" s="39" t="s">
        <v>831</v>
      </c>
      <c r="R243" s="60" t="s">
        <v>2048</v>
      </c>
      <c r="S243" s="60" t="s">
        <v>2065</v>
      </c>
      <c r="T243" s="60" t="s">
        <v>2062</v>
      </c>
      <c r="U243" s="36" t="s">
        <v>77</v>
      </c>
      <c r="V243" s="63" t="s">
        <v>2080</v>
      </c>
      <c r="W243" s="62" t="s">
        <v>960</v>
      </c>
      <c r="X243" s="57" t="s">
        <v>960</v>
      </c>
      <c r="Y243" s="57" t="s">
        <v>46</v>
      </c>
      <c r="Z243" s="57" t="s">
        <v>46</v>
      </c>
      <c r="AA243" s="57" t="s">
        <v>2785</v>
      </c>
      <c r="AB243" s="57" t="s">
        <v>2785</v>
      </c>
      <c r="AC243" s="60" t="s">
        <v>2082</v>
      </c>
      <c r="AD243" s="57" t="s">
        <v>985</v>
      </c>
      <c r="AE243" s="64" t="s">
        <v>2092</v>
      </c>
      <c r="AF243" s="39" t="s">
        <v>1959</v>
      </c>
      <c r="AG243" s="40"/>
      <c r="AH243" s="62" t="s">
        <v>696</v>
      </c>
      <c r="AI243" s="57" t="s">
        <v>34</v>
      </c>
      <c r="AJ243" s="61" t="s">
        <v>77</v>
      </c>
      <c r="AK243" s="39"/>
      <c r="AL243" s="36"/>
      <c r="AM243" s="40"/>
      <c r="AN243" s="65"/>
      <c r="AO243" s="66" t="s">
        <v>2094</v>
      </c>
      <c r="AP243" s="39" t="s">
        <v>1790</v>
      </c>
      <c r="AQ243" s="36"/>
      <c r="AR243" s="36"/>
      <c r="AS243" s="36"/>
      <c r="AT243" s="36"/>
      <c r="AU243" s="36"/>
      <c r="AV243" s="36"/>
      <c r="AW243" s="40"/>
      <c r="AX243" s="38"/>
      <c r="AY243" s="37"/>
    </row>
    <row r="244" spans="1:51" s="70" customFormat="1" ht="30" customHeight="1" x14ac:dyDescent="0.35">
      <c r="A244" s="58">
        <v>242</v>
      </c>
      <c r="B244" s="59">
        <v>41500</v>
      </c>
      <c r="C244" s="57" t="s">
        <v>32</v>
      </c>
      <c r="D244" s="60" t="s">
        <v>2076</v>
      </c>
      <c r="E244" s="57" t="s">
        <v>44</v>
      </c>
      <c r="F244" s="57" t="s">
        <v>253</v>
      </c>
      <c r="G244" s="61" t="s">
        <v>1956</v>
      </c>
      <c r="H244" s="39" t="s">
        <v>52</v>
      </c>
      <c r="I244" s="60" t="s">
        <v>941</v>
      </c>
      <c r="J244" s="36" t="s">
        <v>69</v>
      </c>
      <c r="K244" s="36" t="s">
        <v>2436</v>
      </c>
      <c r="L244" s="40" t="s">
        <v>1182</v>
      </c>
      <c r="M244" s="62" t="s">
        <v>94</v>
      </c>
      <c r="N244" s="57"/>
      <c r="O244" s="57"/>
      <c r="P244" s="61"/>
      <c r="Q244" s="39" t="s">
        <v>1626</v>
      </c>
      <c r="R244" s="60" t="s">
        <v>2049</v>
      </c>
      <c r="S244" s="60" t="s">
        <v>2070</v>
      </c>
      <c r="T244" s="60" t="s">
        <v>2062</v>
      </c>
      <c r="U244" s="36" t="s">
        <v>95</v>
      </c>
      <c r="V244" s="63" t="s">
        <v>2079</v>
      </c>
      <c r="W244" s="62" t="s">
        <v>960</v>
      </c>
      <c r="X244" s="57" t="s">
        <v>960</v>
      </c>
      <c r="Y244" s="57" t="s">
        <v>46</v>
      </c>
      <c r="Z244" s="57" t="s">
        <v>46</v>
      </c>
      <c r="AA244" s="57" t="s">
        <v>2785</v>
      </c>
      <c r="AB244" s="57" t="s">
        <v>2785</v>
      </c>
      <c r="AC244" s="60" t="s">
        <v>2088</v>
      </c>
      <c r="AD244" s="57" t="s">
        <v>985</v>
      </c>
      <c r="AE244" s="64" t="s">
        <v>2092</v>
      </c>
      <c r="AF244" s="39" t="s">
        <v>1959</v>
      </c>
      <c r="AG244" s="40"/>
      <c r="AH244" s="62" t="s">
        <v>48</v>
      </c>
      <c r="AI244" s="57" t="s">
        <v>48</v>
      </c>
      <c r="AJ244" s="61" t="s">
        <v>2198</v>
      </c>
      <c r="AK244" s="39"/>
      <c r="AL244" s="36"/>
      <c r="AM244" s="40"/>
      <c r="AN244" s="65"/>
      <c r="AO244" s="66" t="s">
        <v>2093</v>
      </c>
      <c r="AP244" s="39" t="s">
        <v>38</v>
      </c>
      <c r="AQ244" s="36"/>
      <c r="AR244" s="36"/>
      <c r="AS244" s="36"/>
      <c r="AT244" s="36"/>
      <c r="AU244" s="36"/>
      <c r="AV244" s="36"/>
      <c r="AW244" s="40"/>
      <c r="AX244" s="38"/>
      <c r="AY244" s="37"/>
    </row>
    <row r="245" spans="1:51" s="70" customFormat="1" ht="30" customHeight="1" x14ac:dyDescent="0.35">
      <c r="A245" s="58">
        <v>243</v>
      </c>
      <c r="B245" s="59">
        <v>41501</v>
      </c>
      <c r="C245" s="57" t="s">
        <v>51</v>
      </c>
      <c r="D245" s="60" t="s">
        <v>2074</v>
      </c>
      <c r="E245" s="57" t="s">
        <v>255</v>
      </c>
      <c r="F245" s="57" t="s">
        <v>256</v>
      </c>
      <c r="G245" s="61" t="s">
        <v>1956</v>
      </c>
      <c r="H245" s="39" t="s">
        <v>52</v>
      </c>
      <c r="I245" s="60" t="s">
        <v>671</v>
      </c>
      <c r="J245" s="36" t="s">
        <v>37</v>
      </c>
      <c r="K245" s="36" t="s">
        <v>2437</v>
      </c>
      <c r="L245" s="40" t="s">
        <v>1183</v>
      </c>
      <c r="M245" s="62" t="s">
        <v>1061</v>
      </c>
      <c r="N245" s="57"/>
      <c r="O245" s="57"/>
      <c r="P245" s="61"/>
      <c r="Q245" s="39" t="s">
        <v>1630</v>
      </c>
      <c r="R245" s="60" t="s">
        <v>2048</v>
      </c>
      <c r="S245" s="60" t="s">
        <v>2067</v>
      </c>
      <c r="T245" s="60" t="s">
        <v>2062</v>
      </c>
      <c r="U245" s="36" t="s">
        <v>77</v>
      </c>
      <c r="V245" s="63" t="s">
        <v>2080</v>
      </c>
      <c r="W245" s="62">
        <v>1</v>
      </c>
      <c r="X245" s="57" t="s">
        <v>2783</v>
      </c>
      <c r="Y245" s="57" t="s">
        <v>46</v>
      </c>
      <c r="Z245" s="57" t="s">
        <v>46</v>
      </c>
      <c r="AA245" s="57" t="s">
        <v>2785</v>
      </c>
      <c r="AB245" s="57" t="s">
        <v>2785</v>
      </c>
      <c r="AC245" s="60" t="s">
        <v>2086</v>
      </c>
      <c r="AD245" s="57" t="s">
        <v>985</v>
      </c>
      <c r="AE245" s="64" t="s">
        <v>2092</v>
      </c>
      <c r="AF245" s="39" t="s">
        <v>1959</v>
      </c>
      <c r="AG245" s="40"/>
      <c r="AH245" s="62" t="s">
        <v>48</v>
      </c>
      <c r="AI245" s="57" t="s">
        <v>48</v>
      </c>
      <c r="AJ245" s="61" t="s">
        <v>2198</v>
      </c>
      <c r="AK245" s="39"/>
      <c r="AL245" s="36"/>
      <c r="AM245" s="40"/>
      <c r="AN245" s="65"/>
      <c r="AO245" s="66" t="s">
        <v>2093</v>
      </c>
      <c r="AP245" s="39" t="s">
        <v>38</v>
      </c>
      <c r="AQ245" s="36"/>
      <c r="AR245" s="36"/>
      <c r="AS245" s="36"/>
      <c r="AT245" s="36"/>
      <c r="AU245" s="36"/>
      <c r="AV245" s="36"/>
      <c r="AW245" s="40"/>
      <c r="AX245" s="38"/>
      <c r="AY245" s="37"/>
    </row>
    <row r="246" spans="1:51" s="70" customFormat="1" ht="30" customHeight="1" x14ac:dyDescent="0.35">
      <c r="A246" s="58">
        <v>244</v>
      </c>
      <c r="B246" s="59">
        <v>41501</v>
      </c>
      <c r="C246" s="57" t="s">
        <v>39</v>
      </c>
      <c r="D246" s="60" t="s">
        <v>2078</v>
      </c>
      <c r="E246" s="57" t="s">
        <v>40</v>
      </c>
      <c r="F246" s="57" t="s">
        <v>257</v>
      </c>
      <c r="G246" s="61" t="s">
        <v>1956</v>
      </c>
      <c r="H246" s="39" t="s">
        <v>52</v>
      </c>
      <c r="I246" s="60" t="s">
        <v>671</v>
      </c>
      <c r="J246" s="36" t="s">
        <v>37</v>
      </c>
      <c r="K246" s="36" t="s">
        <v>2438</v>
      </c>
      <c r="L246" s="40" t="s">
        <v>1184</v>
      </c>
      <c r="M246" s="62" t="s">
        <v>1061</v>
      </c>
      <c r="N246" s="57"/>
      <c r="O246" s="57"/>
      <c r="P246" s="61"/>
      <c r="Q246" s="39" t="s">
        <v>257</v>
      </c>
      <c r="R246" s="60" t="s">
        <v>2048</v>
      </c>
      <c r="S246" s="60" t="s">
        <v>2064</v>
      </c>
      <c r="T246" s="60" t="s">
        <v>2062</v>
      </c>
      <c r="U246" s="36" t="s">
        <v>77</v>
      </c>
      <c r="V246" s="63" t="s">
        <v>2080</v>
      </c>
      <c r="W246" s="62" t="s">
        <v>960</v>
      </c>
      <c r="X246" s="57" t="s">
        <v>960</v>
      </c>
      <c r="Y246" s="57" t="s">
        <v>46</v>
      </c>
      <c r="Z246" s="57" t="s">
        <v>46</v>
      </c>
      <c r="AA246" s="57" t="s">
        <v>2785</v>
      </c>
      <c r="AB246" s="57" t="s">
        <v>2785</v>
      </c>
      <c r="AC246" s="60" t="s">
        <v>2088</v>
      </c>
      <c r="AD246" s="57" t="s">
        <v>985</v>
      </c>
      <c r="AE246" s="64" t="s">
        <v>2092</v>
      </c>
      <c r="AF246" s="39" t="s">
        <v>1959</v>
      </c>
      <c r="AG246" s="40"/>
      <c r="AH246" s="62" t="s">
        <v>48</v>
      </c>
      <c r="AI246" s="57" t="s">
        <v>48</v>
      </c>
      <c r="AJ246" s="61" t="s">
        <v>2198</v>
      </c>
      <c r="AK246" s="39"/>
      <c r="AL246" s="36"/>
      <c r="AM246" s="40"/>
      <c r="AN246" s="65"/>
      <c r="AO246" s="66" t="s">
        <v>2093</v>
      </c>
      <c r="AP246" s="39" t="s">
        <v>38</v>
      </c>
      <c r="AQ246" s="36"/>
      <c r="AR246" s="36"/>
      <c r="AS246" s="36"/>
      <c r="AT246" s="36"/>
      <c r="AU246" s="36"/>
      <c r="AV246" s="36"/>
      <c r="AW246" s="40"/>
      <c r="AX246" s="38"/>
      <c r="AY246" s="37"/>
    </row>
    <row r="247" spans="1:51" s="70" customFormat="1" ht="30" customHeight="1" x14ac:dyDescent="0.35">
      <c r="A247" s="58">
        <v>245</v>
      </c>
      <c r="B247" s="59">
        <v>41501</v>
      </c>
      <c r="C247" s="57" t="s">
        <v>39</v>
      </c>
      <c r="D247" s="60" t="s">
        <v>2078</v>
      </c>
      <c r="E247" s="57" t="s">
        <v>258</v>
      </c>
      <c r="F247" s="57" t="s">
        <v>486</v>
      </c>
      <c r="G247" s="61" t="s">
        <v>1956</v>
      </c>
      <c r="H247" s="39" t="s">
        <v>52</v>
      </c>
      <c r="I247" s="60" t="s">
        <v>671</v>
      </c>
      <c r="J247" s="36" t="s">
        <v>37</v>
      </c>
      <c r="K247" s="36" t="s">
        <v>2439</v>
      </c>
      <c r="L247" s="40" t="s">
        <v>1185</v>
      </c>
      <c r="M247" s="62" t="s">
        <v>1061</v>
      </c>
      <c r="N247" s="57"/>
      <c r="O247" s="57"/>
      <c r="P247" s="61"/>
      <c r="Q247" s="39" t="s">
        <v>744</v>
      </c>
      <c r="R247" s="60" t="s">
        <v>2048</v>
      </c>
      <c r="S247" s="60" t="s">
        <v>2065</v>
      </c>
      <c r="T247" s="60" t="s">
        <v>2062</v>
      </c>
      <c r="U247" s="36" t="s">
        <v>77</v>
      </c>
      <c r="V247" s="63" t="s">
        <v>2080</v>
      </c>
      <c r="W247" s="62">
        <v>2</v>
      </c>
      <c r="X247" s="57" t="s">
        <v>722</v>
      </c>
      <c r="Y247" s="57" t="s">
        <v>46</v>
      </c>
      <c r="Z247" s="57" t="s">
        <v>46</v>
      </c>
      <c r="AA247" s="57" t="s">
        <v>2785</v>
      </c>
      <c r="AB247" s="57" t="s">
        <v>2785</v>
      </c>
      <c r="AC247" s="60" t="s">
        <v>2086</v>
      </c>
      <c r="AD247" s="57" t="s">
        <v>985</v>
      </c>
      <c r="AE247" s="64" t="s">
        <v>2092</v>
      </c>
      <c r="AF247" s="39" t="s">
        <v>1959</v>
      </c>
      <c r="AG247" s="40"/>
      <c r="AH247" s="62" t="s">
        <v>48</v>
      </c>
      <c r="AI247" s="57" t="s">
        <v>48</v>
      </c>
      <c r="AJ247" s="61" t="s">
        <v>2198</v>
      </c>
      <c r="AK247" s="39"/>
      <c r="AL247" s="36"/>
      <c r="AM247" s="40"/>
      <c r="AN247" s="65"/>
      <c r="AO247" s="66" t="s">
        <v>2094</v>
      </c>
      <c r="AP247" s="39" t="s">
        <v>38</v>
      </c>
      <c r="AQ247" s="36" t="s">
        <v>1933</v>
      </c>
      <c r="AR247" s="36"/>
      <c r="AS247" s="36"/>
      <c r="AT247" s="36"/>
      <c r="AU247" s="36"/>
      <c r="AV247" s="36"/>
      <c r="AW247" s="40"/>
      <c r="AX247" s="38"/>
      <c r="AY247" s="37"/>
    </row>
    <row r="248" spans="1:51" s="70" customFormat="1" ht="30" customHeight="1" x14ac:dyDescent="0.35">
      <c r="A248" s="58">
        <v>246</v>
      </c>
      <c r="B248" s="59">
        <v>41501</v>
      </c>
      <c r="C248" s="57" t="s">
        <v>39</v>
      </c>
      <c r="D248" s="60" t="s">
        <v>2078</v>
      </c>
      <c r="E248" s="57" t="s">
        <v>259</v>
      </c>
      <c r="F248" s="57" t="s">
        <v>260</v>
      </c>
      <c r="G248" s="61" t="s">
        <v>1956</v>
      </c>
      <c r="H248" s="39" t="s">
        <v>52</v>
      </c>
      <c r="I248" s="60" t="s">
        <v>671</v>
      </c>
      <c r="J248" s="36" t="s">
        <v>37</v>
      </c>
      <c r="K248" s="36" t="s">
        <v>2440</v>
      </c>
      <c r="L248" s="40" t="s">
        <v>261</v>
      </c>
      <c r="M248" s="62" t="s">
        <v>1061</v>
      </c>
      <c r="N248" s="57"/>
      <c r="O248" s="57"/>
      <c r="P248" s="61"/>
      <c r="Q248" s="39" t="s">
        <v>881</v>
      </c>
      <c r="R248" s="60" t="s">
        <v>2048</v>
      </c>
      <c r="S248" s="60" t="s">
        <v>2065</v>
      </c>
      <c r="T248" s="60" t="s">
        <v>2062</v>
      </c>
      <c r="U248" s="36" t="s">
        <v>77</v>
      </c>
      <c r="V248" s="63" t="s">
        <v>2080</v>
      </c>
      <c r="W248" s="62">
        <v>2</v>
      </c>
      <c r="X248" s="57" t="s">
        <v>2783</v>
      </c>
      <c r="Y248" s="57" t="s">
        <v>46</v>
      </c>
      <c r="Z248" s="57" t="s">
        <v>46</v>
      </c>
      <c r="AA248" s="57" t="s">
        <v>2785</v>
      </c>
      <c r="AB248" s="57" t="s">
        <v>2785</v>
      </c>
      <c r="AC248" s="60" t="s">
        <v>2086</v>
      </c>
      <c r="AD248" s="57" t="s">
        <v>985</v>
      </c>
      <c r="AE248" s="64" t="s">
        <v>2092</v>
      </c>
      <c r="AF248" s="39" t="s">
        <v>1959</v>
      </c>
      <c r="AG248" s="40"/>
      <c r="AH248" s="62" t="s">
        <v>48</v>
      </c>
      <c r="AI248" s="57" t="s">
        <v>48</v>
      </c>
      <c r="AJ248" s="61" t="s">
        <v>2198</v>
      </c>
      <c r="AK248" s="39"/>
      <c r="AL248" s="36"/>
      <c r="AM248" s="40"/>
      <c r="AN248" s="65"/>
      <c r="AO248" s="66" t="s">
        <v>2093</v>
      </c>
      <c r="AP248" s="39" t="s">
        <v>38</v>
      </c>
      <c r="AQ248" s="36"/>
      <c r="AR248" s="36"/>
      <c r="AS248" s="36"/>
      <c r="AT248" s="36"/>
      <c r="AU248" s="36"/>
      <c r="AV248" s="36"/>
      <c r="AW248" s="40"/>
      <c r="AX248" s="38"/>
      <c r="AY248" s="37"/>
    </row>
    <row r="249" spans="1:51" s="70" customFormat="1" ht="30" customHeight="1" x14ac:dyDescent="0.35">
      <c r="A249" s="58">
        <v>247</v>
      </c>
      <c r="B249" s="59">
        <v>41501</v>
      </c>
      <c r="C249" s="57" t="s">
        <v>85</v>
      </c>
      <c r="D249" s="60" t="s">
        <v>2075</v>
      </c>
      <c r="E249" s="57" t="s">
        <v>57</v>
      </c>
      <c r="F249" s="57" t="s">
        <v>254</v>
      </c>
      <c r="G249" s="61" t="s">
        <v>1956</v>
      </c>
      <c r="H249" s="39" t="s">
        <v>52</v>
      </c>
      <c r="I249" s="60" t="s">
        <v>671</v>
      </c>
      <c r="J249" s="36" t="s">
        <v>37</v>
      </c>
      <c r="K249" s="36" t="s">
        <v>2441</v>
      </c>
      <c r="L249" s="40" t="s">
        <v>605</v>
      </c>
      <c r="M249" s="62" t="s">
        <v>1061</v>
      </c>
      <c r="N249" s="57"/>
      <c r="O249" s="57"/>
      <c r="P249" s="61"/>
      <c r="Q249" s="39" t="s">
        <v>1496</v>
      </c>
      <c r="R249" s="60" t="s">
        <v>2048</v>
      </c>
      <c r="S249" s="60" t="s">
        <v>2065</v>
      </c>
      <c r="T249" s="60" t="s">
        <v>2062</v>
      </c>
      <c r="U249" s="36" t="s">
        <v>77</v>
      </c>
      <c r="V249" s="63" t="s">
        <v>2080</v>
      </c>
      <c r="W249" s="62" t="s">
        <v>2786</v>
      </c>
      <c r="X249" s="57" t="s">
        <v>1059</v>
      </c>
      <c r="Y249" s="57" t="s">
        <v>46</v>
      </c>
      <c r="Z249" s="57" t="s">
        <v>46</v>
      </c>
      <c r="AA249" s="57" t="s">
        <v>2785</v>
      </c>
      <c r="AB249" s="57" t="s">
        <v>2785</v>
      </c>
      <c r="AC249" s="60" t="s">
        <v>2084</v>
      </c>
      <c r="AD249" s="57" t="s">
        <v>985</v>
      </c>
      <c r="AE249" s="64" t="s">
        <v>2092</v>
      </c>
      <c r="AF249" s="39" t="s">
        <v>1959</v>
      </c>
      <c r="AG249" s="40"/>
      <c r="AH249" s="62" t="s">
        <v>48</v>
      </c>
      <c r="AI249" s="57" t="s">
        <v>48</v>
      </c>
      <c r="AJ249" s="61" t="s">
        <v>2198</v>
      </c>
      <c r="AK249" s="39"/>
      <c r="AL249" s="36"/>
      <c r="AM249" s="40"/>
      <c r="AN249" s="65"/>
      <c r="AO249" s="66" t="s">
        <v>2094</v>
      </c>
      <c r="AP249" s="39" t="s">
        <v>38</v>
      </c>
      <c r="AQ249" s="36" t="s">
        <v>1933</v>
      </c>
      <c r="AR249" s="36"/>
      <c r="AS249" s="36"/>
      <c r="AT249" s="36"/>
      <c r="AU249" s="36"/>
      <c r="AV249" s="36"/>
      <c r="AW249" s="40"/>
      <c r="AX249" s="38"/>
      <c r="AY249" s="37"/>
    </row>
    <row r="250" spans="1:51" s="70" customFormat="1" ht="30" customHeight="1" x14ac:dyDescent="0.35">
      <c r="A250" s="58">
        <v>248</v>
      </c>
      <c r="B250" s="59">
        <v>41501</v>
      </c>
      <c r="C250" s="57" t="s">
        <v>32</v>
      </c>
      <c r="D250" s="60" t="s">
        <v>2076</v>
      </c>
      <c r="E250" s="57" t="s">
        <v>33</v>
      </c>
      <c r="F250" s="57" t="s">
        <v>194</v>
      </c>
      <c r="G250" s="61" t="s">
        <v>950</v>
      </c>
      <c r="H250" s="39" t="s">
        <v>52</v>
      </c>
      <c r="I250" s="60" t="s">
        <v>671</v>
      </c>
      <c r="J250" s="36" t="s">
        <v>37</v>
      </c>
      <c r="K250" s="36" t="s">
        <v>2442</v>
      </c>
      <c r="L250" s="40" t="s">
        <v>233</v>
      </c>
      <c r="M250" s="62" t="s">
        <v>1061</v>
      </c>
      <c r="N250" s="57"/>
      <c r="O250" s="57"/>
      <c r="P250" s="61"/>
      <c r="Q250" s="39" t="s">
        <v>194</v>
      </c>
      <c r="R250" s="60" t="s">
        <v>2048</v>
      </c>
      <c r="S250" s="60" t="s">
        <v>2064</v>
      </c>
      <c r="T250" s="60" t="s">
        <v>2062</v>
      </c>
      <c r="U250" s="36" t="s">
        <v>77</v>
      </c>
      <c r="V250" s="63" t="s">
        <v>2080</v>
      </c>
      <c r="W250" s="62" t="s">
        <v>960</v>
      </c>
      <c r="X250" s="57" t="s">
        <v>960</v>
      </c>
      <c r="Y250" s="57" t="s">
        <v>46</v>
      </c>
      <c r="Z250" s="57" t="s">
        <v>46</v>
      </c>
      <c r="AA250" s="57" t="s">
        <v>2785</v>
      </c>
      <c r="AB250" s="57" t="s">
        <v>2785</v>
      </c>
      <c r="AC250" s="60" t="s">
        <v>2082</v>
      </c>
      <c r="AD250" s="57" t="s">
        <v>985</v>
      </c>
      <c r="AE250" s="64" t="s">
        <v>2092</v>
      </c>
      <c r="AF250" s="39" t="s">
        <v>1959</v>
      </c>
      <c r="AG250" s="40"/>
      <c r="AH250" s="62" t="s">
        <v>78</v>
      </c>
      <c r="AI250" s="57" t="s">
        <v>34</v>
      </c>
      <c r="AJ250" s="61" t="s">
        <v>2198</v>
      </c>
      <c r="AK250" s="39"/>
      <c r="AL250" s="36"/>
      <c r="AM250" s="40"/>
      <c r="AN250" s="65"/>
      <c r="AO250" s="66" t="s">
        <v>2094</v>
      </c>
      <c r="AP250" s="39" t="s">
        <v>1791</v>
      </c>
      <c r="AQ250" s="36"/>
      <c r="AR250" s="36"/>
      <c r="AS250" s="36"/>
      <c r="AT250" s="36"/>
      <c r="AU250" s="36"/>
      <c r="AV250" s="36"/>
      <c r="AW250" s="40"/>
      <c r="AX250" s="38"/>
      <c r="AY250" s="37"/>
    </row>
    <row r="251" spans="1:51" s="70" customFormat="1" ht="30" customHeight="1" x14ac:dyDescent="0.35">
      <c r="A251" s="58">
        <v>249</v>
      </c>
      <c r="B251" s="59">
        <v>41501</v>
      </c>
      <c r="C251" s="57" t="s">
        <v>32</v>
      </c>
      <c r="D251" s="60" t="s">
        <v>2076</v>
      </c>
      <c r="E251" s="57" t="s">
        <v>33</v>
      </c>
      <c r="F251" s="57" t="s">
        <v>104</v>
      </c>
      <c r="G251" s="61" t="s">
        <v>1956</v>
      </c>
      <c r="H251" s="39" t="s">
        <v>52</v>
      </c>
      <c r="I251" s="60" t="s">
        <v>671</v>
      </c>
      <c r="J251" s="36" t="s">
        <v>37</v>
      </c>
      <c r="K251" s="36" t="s">
        <v>2443</v>
      </c>
      <c r="L251" s="40" t="s">
        <v>1186</v>
      </c>
      <c r="M251" s="62" t="s">
        <v>1061</v>
      </c>
      <c r="N251" s="57"/>
      <c r="O251" s="57"/>
      <c r="P251" s="61"/>
      <c r="Q251" s="39" t="s">
        <v>1577</v>
      </c>
      <c r="R251" s="60" t="s">
        <v>2048</v>
      </c>
      <c r="S251" s="60" t="s">
        <v>2065</v>
      </c>
      <c r="T251" s="60" t="s">
        <v>2062</v>
      </c>
      <c r="U251" s="36" t="s">
        <v>77</v>
      </c>
      <c r="V251" s="63" t="s">
        <v>2080</v>
      </c>
      <c r="W251" s="62" t="s">
        <v>960</v>
      </c>
      <c r="X251" s="57" t="s">
        <v>960</v>
      </c>
      <c r="Y251" s="57" t="s">
        <v>46</v>
      </c>
      <c r="Z251" s="57" t="s">
        <v>46</v>
      </c>
      <c r="AA251" s="57" t="s">
        <v>2785</v>
      </c>
      <c r="AB251" s="57" t="s">
        <v>2785</v>
      </c>
      <c r="AC251" s="60" t="s">
        <v>2088</v>
      </c>
      <c r="AD251" s="57" t="s">
        <v>985</v>
      </c>
      <c r="AE251" s="64" t="s">
        <v>2092</v>
      </c>
      <c r="AF251" s="39" t="s">
        <v>1959</v>
      </c>
      <c r="AG251" s="40"/>
      <c r="AH251" s="62" t="s">
        <v>48</v>
      </c>
      <c r="AI251" s="57" t="s">
        <v>48</v>
      </c>
      <c r="AJ251" s="61" t="s">
        <v>2198</v>
      </c>
      <c r="AK251" s="39"/>
      <c r="AL251" s="36"/>
      <c r="AM251" s="40"/>
      <c r="AN251" s="65"/>
      <c r="AO251" s="66" t="s">
        <v>2093</v>
      </c>
      <c r="AP251" s="39" t="s">
        <v>38</v>
      </c>
      <c r="AQ251" s="36"/>
      <c r="AR251" s="36"/>
      <c r="AS251" s="36"/>
      <c r="AT251" s="36"/>
      <c r="AU251" s="36"/>
      <c r="AV251" s="36"/>
      <c r="AW251" s="40"/>
      <c r="AX251" s="38"/>
      <c r="AY251" s="37"/>
    </row>
    <row r="252" spans="1:51" s="70" customFormat="1" ht="30" customHeight="1" x14ac:dyDescent="0.35">
      <c r="A252" s="58">
        <v>250</v>
      </c>
      <c r="B252" s="59">
        <v>41501</v>
      </c>
      <c r="C252" s="57" t="s">
        <v>32</v>
      </c>
      <c r="D252" s="60" t="s">
        <v>2076</v>
      </c>
      <c r="E252" s="57" t="s">
        <v>33</v>
      </c>
      <c r="F252" s="57" t="s">
        <v>67</v>
      </c>
      <c r="G252" s="61" t="s">
        <v>1956</v>
      </c>
      <c r="H252" s="39" t="s">
        <v>52</v>
      </c>
      <c r="I252" s="60" t="s">
        <v>671</v>
      </c>
      <c r="J252" s="36" t="s">
        <v>37</v>
      </c>
      <c r="K252" s="36" t="s">
        <v>2444</v>
      </c>
      <c r="L252" s="40" t="s">
        <v>1187</v>
      </c>
      <c r="M252" s="62" t="s">
        <v>1061</v>
      </c>
      <c r="N252" s="57"/>
      <c r="O252" s="57"/>
      <c r="P252" s="61"/>
      <c r="Q252" s="39" t="s">
        <v>834</v>
      </c>
      <c r="R252" s="60" t="s">
        <v>2048</v>
      </c>
      <c r="S252" s="60" t="s">
        <v>2065</v>
      </c>
      <c r="T252" s="60" t="s">
        <v>2062</v>
      </c>
      <c r="U252" s="36" t="s">
        <v>77</v>
      </c>
      <c r="V252" s="63" t="s">
        <v>2080</v>
      </c>
      <c r="W252" s="62" t="s">
        <v>960</v>
      </c>
      <c r="X252" s="57" t="s">
        <v>960</v>
      </c>
      <c r="Y252" s="57" t="s">
        <v>46</v>
      </c>
      <c r="Z252" s="57" t="s">
        <v>46</v>
      </c>
      <c r="AA252" s="57" t="s">
        <v>2785</v>
      </c>
      <c r="AB252" s="57" t="s">
        <v>2785</v>
      </c>
      <c r="AC252" s="60" t="s">
        <v>2088</v>
      </c>
      <c r="AD252" s="57" t="s">
        <v>985</v>
      </c>
      <c r="AE252" s="64" t="s">
        <v>2092</v>
      </c>
      <c r="AF252" s="39" t="s">
        <v>1959</v>
      </c>
      <c r="AG252" s="40"/>
      <c r="AH252" s="62" t="s">
        <v>48</v>
      </c>
      <c r="AI252" s="57" t="s">
        <v>48</v>
      </c>
      <c r="AJ252" s="61" t="s">
        <v>2198</v>
      </c>
      <c r="AK252" s="39"/>
      <c r="AL252" s="36"/>
      <c r="AM252" s="40"/>
      <c r="AN252" s="65"/>
      <c r="AO252" s="66" t="s">
        <v>2093</v>
      </c>
      <c r="AP252" s="39" t="s">
        <v>38</v>
      </c>
      <c r="AQ252" s="36"/>
      <c r="AR252" s="36"/>
      <c r="AS252" s="36"/>
      <c r="AT252" s="36"/>
      <c r="AU252" s="36"/>
      <c r="AV252" s="36"/>
      <c r="AW252" s="40"/>
      <c r="AX252" s="38"/>
      <c r="AY252" s="37"/>
    </row>
    <row r="253" spans="1:51" s="70" customFormat="1" ht="30" customHeight="1" x14ac:dyDescent="0.35">
      <c r="A253" s="58">
        <v>251</v>
      </c>
      <c r="B253" s="59">
        <v>41501</v>
      </c>
      <c r="C253" s="57" t="s">
        <v>32</v>
      </c>
      <c r="D253" s="60" t="s">
        <v>2076</v>
      </c>
      <c r="E253" s="57" t="s">
        <v>115</v>
      </c>
      <c r="F253" s="57" t="s">
        <v>406</v>
      </c>
      <c r="G253" s="61" t="s">
        <v>1956</v>
      </c>
      <c r="H253" s="39" t="s">
        <v>52</v>
      </c>
      <c r="I253" s="60" t="s">
        <v>671</v>
      </c>
      <c r="J253" s="36" t="s">
        <v>37</v>
      </c>
      <c r="K253" s="36" t="s">
        <v>2445</v>
      </c>
      <c r="L253" s="40" t="s">
        <v>407</v>
      </c>
      <c r="M253" s="62" t="s">
        <v>1061</v>
      </c>
      <c r="N253" s="57"/>
      <c r="O253" s="57"/>
      <c r="P253" s="61"/>
      <c r="Q253" s="39" t="s">
        <v>1703</v>
      </c>
      <c r="R253" s="60" t="s">
        <v>2048</v>
      </c>
      <c r="S253" s="60" t="s">
        <v>2066</v>
      </c>
      <c r="T253" s="60" t="s">
        <v>2062</v>
      </c>
      <c r="U253" s="36" t="s">
        <v>77</v>
      </c>
      <c r="V253" s="63" t="s">
        <v>2080</v>
      </c>
      <c r="W253" s="62" t="s">
        <v>2786</v>
      </c>
      <c r="X253" s="57" t="s">
        <v>1016</v>
      </c>
      <c r="Y253" s="57" t="s">
        <v>46</v>
      </c>
      <c r="Z253" s="57" t="s">
        <v>46</v>
      </c>
      <c r="AA253" s="57" t="s">
        <v>2785</v>
      </c>
      <c r="AB253" s="57" t="s">
        <v>2785</v>
      </c>
      <c r="AC253" s="60" t="s">
        <v>2086</v>
      </c>
      <c r="AD253" s="57" t="s">
        <v>985</v>
      </c>
      <c r="AE253" s="64" t="s">
        <v>2092</v>
      </c>
      <c r="AF253" s="39" t="s">
        <v>1959</v>
      </c>
      <c r="AG253" s="40"/>
      <c r="AH253" s="62" t="s">
        <v>78</v>
      </c>
      <c r="AI253" s="57" t="s">
        <v>34</v>
      </c>
      <c r="AJ253" s="61" t="s">
        <v>2198</v>
      </c>
      <c r="AK253" s="39"/>
      <c r="AL253" s="36"/>
      <c r="AM253" s="40"/>
      <c r="AN253" s="65"/>
      <c r="AO253" s="66" t="s">
        <v>2094</v>
      </c>
      <c r="AP253" s="39" t="s">
        <v>1791</v>
      </c>
      <c r="AQ253" s="36" t="s">
        <v>1792</v>
      </c>
      <c r="AR253" s="36"/>
      <c r="AS253" s="36"/>
      <c r="AT253" s="36"/>
      <c r="AU253" s="36"/>
      <c r="AV253" s="36"/>
      <c r="AW253" s="40"/>
      <c r="AX253" s="38"/>
      <c r="AY253" s="37"/>
    </row>
    <row r="254" spans="1:51" s="70" customFormat="1" ht="30" customHeight="1" x14ac:dyDescent="0.35">
      <c r="A254" s="58">
        <v>252</v>
      </c>
      <c r="B254" s="59">
        <v>41501</v>
      </c>
      <c r="C254" s="57" t="s">
        <v>32</v>
      </c>
      <c r="D254" s="60" t="s">
        <v>2076</v>
      </c>
      <c r="E254" s="57" t="s">
        <v>115</v>
      </c>
      <c r="F254" s="57" t="s">
        <v>118</v>
      </c>
      <c r="G254" s="61" t="s">
        <v>1956</v>
      </c>
      <c r="H254" s="39" t="s">
        <v>52</v>
      </c>
      <c r="I254" s="60" t="s">
        <v>671</v>
      </c>
      <c r="J254" s="36" t="s">
        <v>37</v>
      </c>
      <c r="K254" s="36" t="s">
        <v>2446</v>
      </c>
      <c r="L254" s="40" t="s">
        <v>812</v>
      </c>
      <c r="M254" s="62" t="s">
        <v>1061</v>
      </c>
      <c r="N254" s="57"/>
      <c r="O254" s="57"/>
      <c r="P254" s="61"/>
      <c r="Q254" s="39" t="s">
        <v>118</v>
      </c>
      <c r="R254" s="60" t="s">
        <v>2048</v>
      </c>
      <c r="S254" s="60" t="s">
        <v>2066</v>
      </c>
      <c r="T254" s="60" t="s">
        <v>2062</v>
      </c>
      <c r="U254" s="36" t="s">
        <v>77</v>
      </c>
      <c r="V254" s="63" t="s">
        <v>2080</v>
      </c>
      <c r="W254" s="62" t="s">
        <v>960</v>
      </c>
      <c r="X254" s="57" t="s">
        <v>960</v>
      </c>
      <c r="Y254" s="57" t="s">
        <v>46</v>
      </c>
      <c r="Z254" s="57" t="s">
        <v>46</v>
      </c>
      <c r="AA254" s="57" t="s">
        <v>2785</v>
      </c>
      <c r="AB254" s="57" t="s">
        <v>2785</v>
      </c>
      <c r="AC254" s="60" t="s">
        <v>2082</v>
      </c>
      <c r="AD254" s="57" t="s">
        <v>985</v>
      </c>
      <c r="AE254" s="64" t="s">
        <v>2092</v>
      </c>
      <c r="AF254" s="39" t="s">
        <v>1959</v>
      </c>
      <c r="AG254" s="40"/>
      <c r="AH254" s="62" t="s">
        <v>696</v>
      </c>
      <c r="AI254" s="57" t="s">
        <v>34</v>
      </c>
      <c r="AJ254" s="61" t="s">
        <v>77</v>
      </c>
      <c r="AK254" s="39"/>
      <c r="AL254" s="36"/>
      <c r="AM254" s="40"/>
      <c r="AN254" s="65"/>
      <c r="AO254" s="66" t="s">
        <v>2094</v>
      </c>
      <c r="AP254" s="39" t="s">
        <v>1792</v>
      </c>
      <c r="AQ254" s="36"/>
      <c r="AR254" s="36"/>
      <c r="AS254" s="36"/>
      <c r="AT254" s="36"/>
      <c r="AU254" s="36"/>
      <c r="AV254" s="36"/>
      <c r="AW254" s="40"/>
      <c r="AX254" s="38"/>
      <c r="AY254" s="37"/>
    </row>
    <row r="255" spans="1:51" s="70" customFormat="1" ht="30" customHeight="1" x14ac:dyDescent="0.35">
      <c r="A255" s="58">
        <v>253</v>
      </c>
      <c r="B255" s="59">
        <v>41501</v>
      </c>
      <c r="C255" s="57" t="s">
        <v>32</v>
      </c>
      <c r="D255" s="60" t="s">
        <v>2076</v>
      </c>
      <c r="E255" s="57" t="s">
        <v>53</v>
      </c>
      <c r="F255" s="57" t="s">
        <v>408</v>
      </c>
      <c r="G255" s="61" t="s">
        <v>1956</v>
      </c>
      <c r="H255" s="39" t="s">
        <v>52</v>
      </c>
      <c r="I255" s="60" t="s">
        <v>986</v>
      </c>
      <c r="J255" s="36" t="s">
        <v>957</v>
      </c>
      <c r="K255" s="36" t="s">
        <v>2447</v>
      </c>
      <c r="L255" s="40" t="s">
        <v>1345</v>
      </c>
      <c r="M255" s="62" t="s">
        <v>1061</v>
      </c>
      <c r="N255" s="57"/>
      <c r="O255" s="57"/>
      <c r="P255" s="61"/>
      <c r="Q255" s="39" t="s">
        <v>1635</v>
      </c>
      <c r="R255" s="60" t="s">
        <v>2048</v>
      </c>
      <c r="S255" s="60" t="s">
        <v>2066</v>
      </c>
      <c r="T255" s="60" t="s">
        <v>2062</v>
      </c>
      <c r="U255" s="36" t="s">
        <v>77</v>
      </c>
      <c r="V255" s="63" t="s">
        <v>2080</v>
      </c>
      <c r="W255" s="62">
        <v>2</v>
      </c>
      <c r="X255" s="57" t="s">
        <v>1033</v>
      </c>
      <c r="Y255" s="57" t="s">
        <v>46</v>
      </c>
      <c r="Z255" s="57" t="s">
        <v>46</v>
      </c>
      <c r="AA255" s="57" t="s">
        <v>2785</v>
      </c>
      <c r="AB255" s="57" t="s">
        <v>2785</v>
      </c>
      <c r="AC255" s="60" t="s">
        <v>2086</v>
      </c>
      <c r="AD255" s="57" t="s">
        <v>985</v>
      </c>
      <c r="AE255" s="64" t="s">
        <v>2092</v>
      </c>
      <c r="AF255" s="39" t="s">
        <v>1959</v>
      </c>
      <c r="AG255" s="40"/>
      <c r="AH255" s="62" t="s">
        <v>48</v>
      </c>
      <c r="AI255" s="57" t="s">
        <v>48</v>
      </c>
      <c r="AJ255" s="61" t="s">
        <v>2198</v>
      </c>
      <c r="AK255" s="39"/>
      <c r="AL255" s="36"/>
      <c r="AM255" s="40"/>
      <c r="AN255" s="65" t="s">
        <v>1346</v>
      </c>
      <c r="AO255" s="66" t="s">
        <v>2094</v>
      </c>
      <c r="AP255" s="39" t="s">
        <v>1791</v>
      </c>
      <c r="AQ255" s="36"/>
      <c r="AR255" s="36"/>
      <c r="AS255" s="36"/>
      <c r="AT255" s="36"/>
      <c r="AU255" s="36"/>
      <c r="AV255" s="36"/>
      <c r="AW255" s="40"/>
      <c r="AX255" s="38"/>
      <c r="AY255" s="37"/>
    </row>
    <row r="256" spans="1:51" s="70" customFormat="1" ht="30" customHeight="1" x14ac:dyDescent="0.35">
      <c r="A256" s="58">
        <v>254</v>
      </c>
      <c r="B256" s="59">
        <v>41501</v>
      </c>
      <c r="C256" s="57" t="s">
        <v>32</v>
      </c>
      <c r="D256" s="60" t="s">
        <v>2076</v>
      </c>
      <c r="E256" s="57" t="s">
        <v>53</v>
      </c>
      <c r="F256" s="57" t="s">
        <v>262</v>
      </c>
      <c r="G256" s="61" t="s">
        <v>1956</v>
      </c>
      <c r="H256" s="39" t="s">
        <v>52</v>
      </c>
      <c r="I256" s="60" t="s">
        <v>671</v>
      </c>
      <c r="J256" s="36" t="s">
        <v>37</v>
      </c>
      <c r="K256" s="36" t="s">
        <v>2448</v>
      </c>
      <c r="L256" s="40" t="s">
        <v>1188</v>
      </c>
      <c r="M256" s="62" t="s">
        <v>1061</v>
      </c>
      <c r="N256" s="57"/>
      <c r="O256" s="57"/>
      <c r="P256" s="61"/>
      <c r="Q256" s="39" t="s">
        <v>833</v>
      </c>
      <c r="R256" s="60" t="s">
        <v>2048</v>
      </c>
      <c r="S256" s="60" t="s">
        <v>2065</v>
      </c>
      <c r="T256" s="60" t="s">
        <v>2062</v>
      </c>
      <c r="U256" s="36" t="s">
        <v>77</v>
      </c>
      <c r="V256" s="63" t="s">
        <v>2080</v>
      </c>
      <c r="W256" s="62" t="s">
        <v>960</v>
      </c>
      <c r="X256" s="57" t="s">
        <v>960</v>
      </c>
      <c r="Y256" s="57" t="s">
        <v>46</v>
      </c>
      <c r="Z256" s="57" t="s">
        <v>46</v>
      </c>
      <c r="AA256" s="57" t="s">
        <v>2785</v>
      </c>
      <c r="AB256" s="57" t="s">
        <v>2785</v>
      </c>
      <c r="AC256" s="60" t="s">
        <v>2088</v>
      </c>
      <c r="AD256" s="57" t="s">
        <v>985</v>
      </c>
      <c r="AE256" s="64" t="s">
        <v>2092</v>
      </c>
      <c r="AF256" s="39" t="s">
        <v>1959</v>
      </c>
      <c r="AG256" s="40"/>
      <c r="AH256" s="62" t="s">
        <v>48</v>
      </c>
      <c r="AI256" s="57" t="s">
        <v>48</v>
      </c>
      <c r="AJ256" s="61" t="s">
        <v>2198</v>
      </c>
      <c r="AK256" s="39"/>
      <c r="AL256" s="36"/>
      <c r="AM256" s="40"/>
      <c r="AN256" s="65"/>
      <c r="AO256" s="66" t="s">
        <v>2093</v>
      </c>
      <c r="AP256" s="39" t="s">
        <v>38</v>
      </c>
      <c r="AQ256" s="36"/>
      <c r="AR256" s="36"/>
      <c r="AS256" s="36"/>
      <c r="AT256" s="36"/>
      <c r="AU256" s="36"/>
      <c r="AV256" s="36"/>
      <c r="AW256" s="40"/>
      <c r="AX256" s="38"/>
      <c r="AY256" s="37"/>
    </row>
    <row r="257" spans="1:51" s="70" customFormat="1" ht="30" customHeight="1" x14ac:dyDescent="0.35">
      <c r="A257" s="58">
        <v>255</v>
      </c>
      <c r="B257" s="59">
        <v>41501</v>
      </c>
      <c r="C257" s="57" t="s">
        <v>32</v>
      </c>
      <c r="D257" s="60" t="s">
        <v>2076</v>
      </c>
      <c r="E257" s="57" t="s">
        <v>53</v>
      </c>
      <c r="F257" s="57" t="s">
        <v>1622</v>
      </c>
      <c r="G257" s="61" t="s">
        <v>1956</v>
      </c>
      <c r="H257" s="39" t="s">
        <v>52</v>
      </c>
      <c r="I257" s="60" t="s">
        <v>671</v>
      </c>
      <c r="J257" s="36" t="s">
        <v>37</v>
      </c>
      <c r="K257" s="36" t="s">
        <v>2449</v>
      </c>
      <c r="L257" s="40" t="s">
        <v>1623</v>
      </c>
      <c r="M257" s="62" t="s">
        <v>1061</v>
      </c>
      <c r="N257" s="57"/>
      <c r="O257" s="57"/>
      <c r="P257" s="61"/>
      <c r="Q257" s="39" t="s">
        <v>1605</v>
      </c>
      <c r="R257" s="60" t="s">
        <v>2054</v>
      </c>
      <c r="S257" s="60" t="s">
        <v>2070</v>
      </c>
      <c r="T257" s="60" t="s">
        <v>2062</v>
      </c>
      <c r="U257" s="36" t="s">
        <v>77</v>
      </c>
      <c r="V257" s="63" t="s">
        <v>2080</v>
      </c>
      <c r="W257" s="62" t="s">
        <v>960</v>
      </c>
      <c r="X257" s="57" t="s">
        <v>960</v>
      </c>
      <c r="Y257" s="57" t="s">
        <v>46</v>
      </c>
      <c r="Z257" s="57" t="s">
        <v>46</v>
      </c>
      <c r="AA257" s="57" t="s">
        <v>2785</v>
      </c>
      <c r="AB257" s="57" t="s">
        <v>2785</v>
      </c>
      <c r="AC257" s="60" t="s">
        <v>2082</v>
      </c>
      <c r="AD257" s="57" t="s">
        <v>985</v>
      </c>
      <c r="AE257" s="64" t="s">
        <v>2092</v>
      </c>
      <c r="AF257" s="39" t="s">
        <v>1959</v>
      </c>
      <c r="AG257" s="40"/>
      <c r="AH257" s="62" t="s">
        <v>48</v>
      </c>
      <c r="AI257" s="57" t="s">
        <v>48</v>
      </c>
      <c r="AJ257" s="61" t="s">
        <v>2198</v>
      </c>
      <c r="AK257" s="39"/>
      <c r="AL257" s="36"/>
      <c r="AM257" s="40"/>
      <c r="AN257" s="65"/>
      <c r="AO257" s="66" t="s">
        <v>2094</v>
      </c>
      <c r="AP257" s="39" t="s">
        <v>38</v>
      </c>
      <c r="AQ257" s="36" t="s">
        <v>1792</v>
      </c>
      <c r="AR257" s="36"/>
      <c r="AS257" s="36"/>
      <c r="AT257" s="36"/>
      <c r="AU257" s="36"/>
      <c r="AV257" s="36"/>
      <c r="AW257" s="40"/>
      <c r="AX257" s="38"/>
      <c r="AY257" s="37"/>
    </row>
    <row r="258" spans="1:51" s="70" customFormat="1" ht="30" customHeight="1" x14ac:dyDescent="0.35">
      <c r="A258" s="58">
        <v>256</v>
      </c>
      <c r="B258" s="59">
        <v>41501</v>
      </c>
      <c r="C258" s="57" t="s">
        <v>32</v>
      </c>
      <c r="D258" s="60" t="s">
        <v>2076</v>
      </c>
      <c r="E258" s="57" t="s">
        <v>53</v>
      </c>
      <c r="F258" s="57" t="s">
        <v>264</v>
      </c>
      <c r="G258" s="61" t="s">
        <v>1956</v>
      </c>
      <c r="H258" s="39" t="s">
        <v>52</v>
      </c>
      <c r="I258" s="60" t="s">
        <v>671</v>
      </c>
      <c r="J258" s="36" t="s">
        <v>37</v>
      </c>
      <c r="K258" s="36" t="s">
        <v>2450</v>
      </c>
      <c r="L258" s="40" t="s">
        <v>2185</v>
      </c>
      <c r="M258" s="62" t="s">
        <v>1061</v>
      </c>
      <c r="N258" s="57"/>
      <c r="O258" s="57"/>
      <c r="P258" s="61"/>
      <c r="Q258" s="39" t="s">
        <v>1062</v>
      </c>
      <c r="R258" s="60" t="s">
        <v>2048</v>
      </c>
      <c r="S258" s="60" t="s">
        <v>2065</v>
      </c>
      <c r="T258" s="60" t="s">
        <v>2062</v>
      </c>
      <c r="U258" s="36" t="s">
        <v>1743</v>
      </c>
      <c r="V258" s="63" t="s">
        <v>2099</v>
      </c>
      <c r="W258" s="62">
        <v>7</v>
      </c>
      <c r="X258" s="57" t="s">
        <v>1071</v>
      </c>
      <c r="Y258" s="57" t="s">
        <v>46</v>
      </c>
      <c r="Z258" s="57" t="s">
        <v>46</v>
      </c>
      <c r="AA258" s="57">
        <v>1</v>
      </c>
      <c r="AB258" s="57" t="s">
        <v>1052</v>
      </c>
      <c r="AC258" s="60" t="s">
        <v>2083</v>
      </c>
      <c r="AD258" s="57" t="s">
        <v>985</v>
      </c>
      <c r="AE258" s="64" t="s">
        <v>2092</v>
      </c>
      <c r="AF258" s="39" t="s">
        <v>1959</v>
      </c>
      <c r="AG258" s="40"/>
      <c r="AH258" s="62" t="s">
        <v>696</v>
      </c>
      <c r="AI258" s="57" t="s">
        <v>166</v>
      </c>
      <c r="AJ258" s="61" t="s">
        <v>77</v>
      </c>
      <c r="AK258" s="39"/>
      <c r="AL258" s="36"/>
      <c r="AM258" s="40"/>
      <c r="AN258" s="65"/>
      <c r="AO258" s="66" t="s">
        <v>2094</v>
      </c>
      <c r="AP258" s="39" t="s">
        <v>38</v>
      </c>
      <c r="AQ258" s="36" t="s">
        <v>1792</v>
      </c>
      <c r="AR258" s="36" t="s">
        <v>1933</v>
      </c>
      <c r="AS258" s="36"/>
      <c r="AT258" s="36"/>
      <c r="AU258" s="36"/>
      <c r="AV258" s="36"/>
      <c r="AW258" s="40"/>
      <c r="AX258" s="38"/>
      <c r="AY258" s="37"/>
    </row>
    <row r="259" spans="1:51" s="70" customFormat="1" ht="30" customHeight="1" x14ac:dyDescent="0.35">
      <c r="A259" s="58">
        <v>257</v>
      </c>
      <c r="B259" s="59">
        <v>41501</v>
      </c>
      <c r="C259" s="57" t="s">
        <v>32</v>
      </c>
      <c r="D259" s="60" t="s">
        <v>2076</v>
      </c>
      <c r="E259" s="57" t="s">
        <v>41</v>
      </c>
      <c r="F259" s="57" t="s">
        <v>413</v>
      </c>
      <c r="G259" s="61" t="s">
        <v>1956</v>
      </c>
      <c r="H259" s="39" t="s">
        <v>52</v>
      </c>
      <c r="I259" s="60" t="s">
        <v>671</v>
      </c>
      <c r="J259" s="36" t="s">
        <v>37</v>
      </c>
      <c r="K259" s="36" t="s">
        <v>2451</v>
      </c>
      <c r="L259" s="40" t="s">
        <v>414</v>
      </c>
      <c r="M259" s="62" t="s">
        <v>1061</v>
      </c>
      <c r="N259" s="57"/>
      <c r="O259" s="57"/>
      <c r="P259" s="61"/>
      <c r="Q259" s="39" t="s">
        <v>1434</v>
      </c>
      <c r="R259" s="60" t="s">
        <v>2048</v>
      </c>
      <c r="S259" s="60" t="s">
        <v>2065</v>
      </c>
      <c r="T259" s="60" t="s">
        <v>2062</v>
      </c>
      <c r="U259" s="36" t="s">
        <v>77</v>
      </c>
      <c r="V259" s="63" t="s">
        <v>2080</v>
      </c>
      <c r="W259" s="62" t="s">
        <v>960</v>
      </c>
      <c r="X259" s="57" t="s">
        <v>960</v>
      </c>
      <c r="Y259" s="57" t="s">
        <v>46</v>
      </c>
      <c r="Z259" s="57" t="s">
        <v>46</v>
      </c>
      <c r="AA259" s="57" t="s">
        <v>2785</v>
      </c>
      <c r="AB259" s="57" t="s">
        <v>2785</v>
      </c>
      <c r="AC259" s="60" t="s">
        <v>2082</v>
      </c>
      <c r="AD259" s="57" t="s">
        <v>985</v>
      </c>
      <c r="AE259" s="64" t="s">
        <v>2092</v>
      </c>
      <c r="AF259" s="39" t="s">
        <v>1959</v>
      </c>
      <c r="AG259" s="40"/>
      <c r="AH259" s="62" t="s">
        <v>48</v>
      </c>
      <c r="AI259" s="57" t="s">
        <v>48</v>
      </c>
      <c r="AJ259" s="61" t="s">
        <v>2198</v>
      </c>
      <c r="AK259" s="39"/>
      <c r="AL259" s="36"/>
      <c r="AM259" s="40"/>
      <c r="AN259" s="65"/>
      <c r="AO259" s="66" t="s">
        <v>2094</v>
      </c>
      <c r="AP259" s="39" t="s">
        <v>1792</v>
      </c>
      <c r="AQ259" s="36"/>
      <c r="AR259" s="36"/>
      <c r="AS259" s="36"/>
      <c r="AT259" s="36"/>
      <c r="AU259" s="36"/>
      <c r="AV259" s="36"/>
      <c r="AW259" s="40"/>
      <c r="AX259" s="38"/>
      <c r="AY259" s="37"/>
    </row>
    <row r="260" spans="1:51" s="70" customFormat="1" ht="30" customHeight="1" x14ac:dyDescent="0.35">
      <c r="A260" s="58">
        <v>258</v>
      </c>
      <c r="B260" s="59">
        <v>41501</v>
      </c>
      <c r="C260" s="57" t="s">
        <v>32</v>
      </c>
      <c r="D260" s="60" t="s">
        <v>2076</v>
      </c>
      <c r="E260" s="57" t="s">
        <v>41</v>
      </c>
      <c r="F260" s="57" t="s">
        <v>905</v>
      </c>
      <c r="G260" s="61" t="s">
        <v>1956</v>
      </c>
      <c r="H260" s="39" t="s">
        <v>52</v>
      </c>
      <c r="I260" s="60" t="s">
        <v>671</v>
      </c>
      <c r="J260" s="36" t="s">
        <v>37</v>
      </c>
      <c r="K260" s="36" t="s">
        <v>2452</v>
      </c>
      <c r="L260" s="40" t="s">
        <v>207</v>
      </c>
      <c r="M260" s="62" t="s">
        <v>1061</v>
      </c>
      <c r="N260" s="57"/>
      <c r="O260" s="57"/>
      <c r="P260" s="61"/>
      <c r="Q260" s="39" t="s">
        <v>905</v>
      </c>
      <c r="R260" s="60" t="s">
        <v>2048</v>
      </c>
      <c r="S260" s="60" t="s">
        <v>2064</v>
      </c>
      <c r="T260" s="60" t="s">
        <v>2062</v>
      </c>
      <c r="U260" s="36" t="s">
        <v>77</v>
      </c>
      <c r="V260" s="63" t="s">
        <v>2080</v>
      </c>
      <c r="W260" s="62" t="s">
        <v>960</v>
      </c>
      <c r="X260" s="57" t="s">
        <v>960</v>
      </c>
      <c r="Y260" s="57" t="s">
        <v>46</v>
      </c>
      <c r="Z260" s="57" t="s">
        <v>46</v>
      </c>
      <c r="AA260" s="57" t="s">
        <v>2785</v>
      </c>
      <c r="AB260" s="57" t="s">
        <v>2785</v>
      </c>
      <c r="AC260" s="60" t="s">
        <v>2082</v>
      </c>
      <c r="AD260" s="57" t="s">
        <v>985</v>
      </c>
      <c r="AE260" s="64" t="s">
        <v>2092</v>
      </c>
      <c r="AF260" s="39" t="s">
        <v>1959</v>
      </c>
      <c r="AG260" s="40"/>
      <c r="AH260" s="62" t="s">
        <v>78</v>
      </c>
      <c r="AI260" s="57" t="s">
        <v>34</v>
      </c>
      <c r="AJ260" s="61" t="s">
        <v>2198</v>
      </c>
      <c r="AK260" s="39"/>
      <c r="AL260" s="36"/>
      <c r="AM260" s="40"/>
      <c r="AN260" s="65"/>
      <c r="AO260" s="66" t="s">
        <v>2094</v>
      </c>
      <c r="AP260" s="39" t="s">
        <v>1792</v>
      </c>
      <c r="AQ260" s="36"/>
      <c r="AR260" s="36"/>
      <c r="AS260" s="36"/>
      <c r="AT260" s="36"/>
      <c r="AU260" s="36"/>
      <c r="AV260" s="36"/>
      <c r="AW260" s="40"/>
      <c r="AX260" s="38"/>
      <c r="AY260" s="37"/>
    </row>
    <row r="261" spans="1:51" s="70" customFormat="1" ht="30" customHeight="1" x14ac:dyDescent="0.35">
      <c r="A261" s="58">
        <v>259</v>
      </c>
      <c r="B261" s="59">
        <v>41501</v>
      </c>
      <c r="C261" s="57" t="s">
        <v>32</v>
      </c>
      <c r="D261" s="60" t="s">
        <v>2076</v>
      </c>
      <c r="E261" s="57" t="s">
        <v>122</v>
      </c>
      <c r="F261" s="57" t="s">
        <v>410</v>
      </c>
      <c r="G261" s="61" t="s">
        <v>1956</v>
      </c>
      <c r="H261" s="39" t="s">
        <v>52</v>
      </c>
      <c r="I261" s="60" t="s">
        <v>671</v>
      </c>
      <c r="J261" s="36" t="s">
        <v>37</v>
      </c>
      <c r="K261" s="36" t="s">
        <v>2453</v>
      </c>
      <c r="L261" s="40" t="s">
        <v>409</v>
      </c>
      <c r="M261" s="62" t="s">
        <v>1061</v>
      </c>
      <c r="N261" s="57"/>
      <c r="O261" s="57"/>
      <c r="P261" s="61"/>
      <c r="Q261" s="39" t="s">
        <v>1708</v>
      </c>
      <c r="R261" s="60" t="s">
        <v>2048</v>
      </c>
      <c r="S261" s="60" t="s">
        <v>2064</v>
      </c>
      <c r="T261" s="60" t="s">
        <v>2062</v>
      </c>
      <c r="U261" s="36" t="s">
        <v>1743</v>
      </c>
      <c r="V261" s="63" t="s">
        <v>2099</v>
      </c>
      <c r="W261" s="62" t="s">
        <v>960</v>
      </c>
      <c r="X261" s="57" t="s">
        <v>960</v>
      </c>
      <c r="Y261" s="57" t="s">
        <v>46</v>
      </c>
      <c r="Z261" s="57" t="s">
        <v>46</v>
      </c>
      <c r="AA261" s="57" t="s">
        <v>2785</v>
      </c>
      <c r="AB261" s="57" t="s">
        <v>2785</v>
      </c>
      <c r="AC261" s="60" t="s">
        <v>2082</v>
      </c>
      <c r="AD261" s="57" t="s">
        <v>985</v>
      </c>
      <c r="AE261" s="64" t="s">
        <v>2092</v>
      </c>
      <c r="AF261" s="39" t="s">
        <v>1959</v>
      </c>
      <c r="AG261" s="40"/>
      <c r="AH261" s="62" t="s">
        <v>48</v>
      </c>
      <c r="AI261" s="57" t="s">
        <v>48</v>
      </c>
      <c r="AJ261" s="61" t="s">
        <v>2198</v>
      </c>
      <c r="AK261" s="39"/>
      <c r="AL261" s="36"/>
      <c r="AM261" s="40"/>
      <c r="AN261" s="65"/>
      <c r="AO261" s="66" t="s">
        <v>2094</v>
      </c>
      <c r="AP261" s="39" t="s">
        <v>1791</v>
      </c>
      <c r="AQ261" s="36"/>
      <c r="AR261" s="36"/>
      <c r="AS261" s="36"/>
      <c r="AT261" s="36"/>
      <c r="AU261" s="36"/>
      <c r="AV261" s="36"/>
      <c r="AW261" s="40"/>
      <c r="AX261" s="38"/>
      <c r="AY261" s="37"/>
    </row>
    <row r="262" spans="1:51" s="70" customFormat="1" ht="30" customHeight="1" x14ac:dyDescent="0.35">
      <c r="A262" s="58">
        <v>260</v>
      </c>
      <c r="B262" s="59">
        <v>41501</v>
      </c>
      <c r="C262" s="57" t="s">
        <v>32</v>
      </c>
      <c r="D262" s="60" t="s">
        <v>2076</v>
      </c>
      <c r="E262" s="57" t="s">
        <v>45</v>
      </c>
      <c r="F262" s="57" t="s">
        <v>199</v>
      </c>
      <c r="G262" s="61" t="s">
        <v>1956</v>
      </c>
      <c r="H262" s="39" t="s">
        <v>52</v>
      </c>
      <c r="I262" s="60" t="s">
        <v>671</v>
      </c>
      <c r="J262" s="36" t="s">
        <v>37</v>
      </c>
      <c r="K262" s="36" t="s">
        <v>2454</v>
      </c>
      <c r="L262" s="40" t="s">
        <v>1397</v>
      </c>
      <c r="M262" s="62" t="s">
        <v>1061</v>
      </c>
      <c r="N262" s="57"/>
      <c r="O262" s="57"/>
      <c r="P262" s="61"/>
      <c r="Q262" s="39" t="s">
        <v>1679</v>
      </c>
      <c r="R262" s="60" t="s">
        <v>2048</v>
      </c>
      <c r="S262" s="60" t="s">
        <v>2068</v>
      </c>
      <c r="T262" s="60" t="s">
        <v>2062</v>
      </c>
      <c r="U262" s="36" t="s">
        <v>77</v>
      </c>
      <c r="V262" s="63" t="s">
        <v>2080</v>
      </c>
      <c r="W262" s="62" t="s">
        <v>960</v>
      </c>
      <c r="X262" s="57" t="s">
        <v>960</v>
      </c>
      <c r="Y262" s="57" t="s">
        <v>46</v>
      </c>
      <c r="Z262" s="57" t="s">
        <v>46</v>
      </c>
      <c r="AA262" s="57" t="s">
        <v>2785</v>
      </c>
      <c r="AB262" s="57" t="s">
        <v>2785</v>
      </c>
      <c r="AC262" s="60" t="s">
        <v>2088</v>
      </c>
      <c r="AD262" s="57" t="s">
        <v>985</v>
      </c>
      <c r="AE262" s="64" t="s">
        <v>2092</v>
      </c>
      <c r="AF262" s="39" t="s">
        <v>1959</v>
      </c>
      <c r="AG262" s="40"/>
      <c r="AH262" s="62" t="s">
        <v>696</v>
      </c>
      <c r="AI262" s="57" t="s">
        <v>34</v>
      </c>
      <c r="AJ262" s="61" t="s">
        <v>77</v>
      </c>
      <c r="AK262" s="39"/>
      <c r="AL262" s="36"/>
      <c r="AM262" s="40"/>
      <c r="AN262" s="65"/>
      <c r="AO262" s="66" t="s">
        <v>2094</v>
      </c>
      <c r="AP262" s="39" t="s">
        <v>1791</v>
      </c>
      <c r="AQ262" s="36"/>
      <c r="AR262" s="36"/>
      <c r="AS262" s="36"/>
      <c r="AT262" s="36"/>
      <c r="AU262" s="36"/>
      <c r="AV262" s="36"/>
      <c r="AW262" s="40"/>
      <c r="AX262" s="38"/>
      <c r="AY262" s="37"/>
    </row>
    <row r="263" spans="1:51" s="70" customFormat="1" ht="30" customHeight="1" x14ac:dyDescent="0.35">
      <c r="A263" s="58">
        <v>261</v>
      </c>
      <c r="B263" s="59">
        <v>41501</v>
      </c>
      <c r="C263" s="57" t="s">
        <v>32</v>
      </c>
      <c r="D263" s="60" t="s">
        <v>2076</v>
      </c>
      <c r="E263" s="57" t="s">
        <v>45</v>
      </c>
      <c r="F263" s="57" t="s">
        <v>263</v>
      </c>
      <c r="G263" s="61" t="s">
        <v>1956</v>
      </c>
      <c r="H263" s="39" t="s">
        <v>52</v>
      </c>
      <c r="I263" s="60" t="s">
        <v>671</v>
      </c>
      <c r="J263" s="36" t="s">
        <v>37</v>
      </c>
      <c r="K263" s="36" t="s">
        <v>2455</v>
      </c>
      <c r="L263" s="40" t="s">
        <v>1115</v>
      </c>
      <c r="M263" s="62" t="s">
        <v>1061</v>
      </c>
      <c r="N263" s="57"/>
      <c r="O263" s="57"/>
      <c r="P263" s="61"/>
      <c r="Q263" s="39" t="s">
        <v>835</v>
      </c>
      <c r="R263" s="60" t="s">
        <v>2048</v>
      </c>
      <c r="S263" s="60" t="s">
        <v>2065</v>
      </c>
      <c r="T263" s="60" t="s">
        <v>2062</v>
      </c>
      <c r="U263" s="36" t="s">
        <v>77</v>
      </c>
      <c r="V263" s="63" t="s">
        <v>2080</v>
      </c>
      <c r="W263" s="62" t="s">
        <v>960</v>
      </c>
      <c r="X263" s="57" t="s">
        <v>960</v>
      </c>
      <c r="Y263" s="57" t="s">
        <v>46</v>
      </c>
      <c r="Z263" s="57" t="s">
        <v>46</v>
      </c>
      <c r="AA263" s="57">
        <v>15</v>
      </c>
      <c r="AB263" s="57" t="s">
        <v>2784</v>
      </c>
      <c r="AC263" s="60" t="s">
        <v>2089</v>
      </c>
      <c r="AD263" s="57" t="s">
        <v>985</v>
      </c>
      <c r="AE263" s="64" t="s">
        <v>2092</v>
      </c>
      <c r="AF263" s="39" t="s">
        <v>1959</v>
      </c>
      <c r="AG263" s="40"/>
      <c r="AH263" s="62" t="s">
        <v>696</v>
      </c>
      <c r="AI263" s="57" t="s">
        <v>1961</v>
      </c>
      <c r="AJ263" s="61" t="s">
        <v>77</v>
      </c>
      <c r="AK263" s="39"/>
      <c r="AL263" s="36"/>
      <c r="AM263" s="40"/>
      <c r="AN263" s="65"/>
      <c r="AO263" s="66" t="s">
        <v>2094</v>
      </c>
      <c r="AP263" s="39" t="s">
        <v>38</v>
      </c>
      <c r="AQ263" s="36" t="s">
        <v>1792</v>
      </c>
      <c r="AR263" s="36"/>
      <c r="AS263" s="36"/>
      <c r="AT263" s="36"/>
      <c r="AU263" s="36"/>
      <c r="AV263" s="36"/>
      <c r="AW263" s="40"/>
      <c r="AX263" s="38"/>
      <c r="AY263" s="37"/>
    </row>
    <row r="264" spans="1:51" s="70" customFormat="1" ht="30" customHeight="1" x14ac:dyDescent="0.35">
      <c r="A264" s="58">
        <v>262</v>
      </c>
      <c r="B264" s="59">
        <v>41501</v>
      </c>
      <c r="C264" s="57" t="s">
        <v>32</v>
      </c>
      <c r="D264" s="60" t="s">
        <v>2076</v>
      </c>
      <c r="E264" s="57" t="s">
        <v>45</v>
      </c>
      <c r="F264" s="57" t="s">
        <v>44</v>
      </c>
      <c r="G264" s="61" t="s">
        <v>1956</v>
      </c>
      <c r="H264" s="39" t="s">
        <v>52</v>
      </c>
      <c r="I264" s="60" t="s">
        <v>671</v>
      </c>
      <c r="J264" s="36" t="s">
        <v>37</v>
      </c>
      <c r="K264" s="36" t="s">
        <v>2456</v>
      </c>
      <c r="L264" s="40" t="s">
        <v>1189</v>
      </c>
      <c r="M264" s="62" t="s">
        <v>1061</v>
      </c>
      <c r="N264" s="57"/>
      <c r="O264" s="57"/>
      <c r="P264" s="61"/>
      <c r="Q264" s="39" t="s">
        <v>832</v>
      </c>
      <c r="R264" s="60" t="s">
        <v>2048</v>
      </c>
      <c r="S264" s="60" t="s">
        <v>2065</v>
      </c>
      <c r="T264" s="60" t="s">
        <v>2062</v>
      </c>
      <c r="U264" s="36" t="s">
        <v>77</v>
      </c>
      <c r="V264" s="63" t="s">
        <v>2080</v>
      </c>
      <c r="W264" s="62">
        <v>2</v>
      </c>
      <c r="X264" s="57" t="s">
        <v>2783</v>
      </c>
      <c r="Y264" s="57" t="s">
        <v>46</v>
      </c>
      <c r="Z264" s="57" t="s">
        <v>46</v>
      </c>
      <c r="AA264" s="57" t="s">
        <v>2785</v>
      </c>
      <c r="AB264" s="57" t="s">
        <v>2785</v>
      </c>
      <c r="AC264" s="60" t="s">
        <v>2086</v>
      </c>
      <c r="AD264" s="57" t="s">
        <v>985</v>
      </c>
      <c r="AE264" s="64" t="s">
        <v>2092</v>
      </c>
      <c r="AF264" s="39" t="s">
        <v>1959</v>
      </c>
      <c r="AG264" s="40"/>
      <c r="AH264" s="62" t="s">
        <v>48</v>
      </c>
      <c r="AI264" s="57" t="s">
        <v>48</v>
      </c>
      <c r="AJ264" s="61" t="s">
        <v>2198</v>
      </c>
      <c r="AK264" s="39"/>
      <c r="AL264" s="36"/>
      <c r="AM264" s="40"/>
      <c r="AN264" s="65"/>
      <c r="AO264" s="66" t="s">
        <v>2093</v>
      </c>
      <c r="AP264" s="39" t="s">
        <v>38</v>
      </c>
      <c r="AQ264" s="36"/>
      <c r="AR264" s="36"/>
      <c r="AS264" s="36"/>
      <c r="AT264" s="36"/>
      <c r="AU264" s="36"/>
      <c r="AV264" s="36"/>
      <c r="AW264" s="40"/>
      <c r="AX264" s="38"/>
      <c r="AY264" s="37"/>
    </row>
    <row r="265" spans="1:51" s="70" customFormat="1" ht="30" customHeight="1" x14ac:dyDescent="0.35">
      <c r="A265" s="58">
        <v>263</v>
      </c>
      <c r="B265" s="59">
        <v>41502</v>
      </c>
      <c r="C265" s="57" t="s">
        <v>58</v>
      </c>
      <c r="D265" s="60" t="s">
        <v>2074</v>
      </c>
      <c r="E265" s="57" t="s">
        <v>951</v>
      </c>
      <c r="F265" s="57" t="s">
        <v>752</v>
      </c>
      <c r="G265" s="61" t="s">
        <v>1956</v>
      </c>
      <c r="H265" s="39" t="s">
        <v>52</v>
      </c>
      <c r="I265" s="60" t="s">
        <v>671</v>
      </c>
      <c r="J265" s="36" t="s">
        <v>37</v>
      </c>
      <c r="K265" s="36" t="s">
        <v>2457</v>
      </c>
      <c r="L265" s="40" t="s">
        <v>753</v>
      </c>
      <c r="M265" s="62" t="s">
        <v>1061</v>
      </c>
      <c r="N265" s="57"/>
      <c r="O265" s="57"/>
      <c r="P265" s="61"/>
      <c r="Q265" s="39" t="s">
        <v>1585</v>
      </c>
      <c r="R265" s="60" t="s">
        <v>2048</v>
      </c>
      <c r="S265" s="60" t="s">
        <v>2065</v>
      </c>
      <c r="T265" s="60" t="s">
        <v>2062</v>
      </c>
      <c r="U265" s="36" t="s">
        <v>77</v>
      </c>
      <c r="V265" s="63" t="s">
        <v>2080</v>
      </c>
      <c r="W265" s="62">
        <v>1</v>
      </c>
      <c r="X265" s="57" t="s">
        <v>1028</v>
      </c>
      <c r="Y265" s="57" t="s">
        <v>46</v>
      </c>
      <c r="Z265" s="57" t="s">
        <v>46</v>
      </c>
      <c r="AA265" s="57" t="s">
        <v>2785</v>
      </c>
      <c r="AB265" s="57" t="s">
        <v>2785</v>
      </c>
      <c r="AC265" s="60" t="s">
        <v>2084</v>
      </c>
      <c r="AD265" s="57" t="s">
        <v>985</v>
      </c>
      <c r="AE265" s="64" t="s">
        <v>2092</v>
      </c>
      <c r="AF265" s="39" t="s">
        <v>1959</v>
      </c>
      <c r="AG265" s="40"/>
      <c r="AH265" s="62" t="s">
        <v>78</v>
      </c>
      <c r="AI265" s="57" t="s">
        <v>34</v>
      </c>
      <c r="AJ265" s="61" t="s">
        <v>2198</v>
      </c>
      <c r="AK265" s="39"/>
      <c r="AL265" s="36"/>
      <c r="AM265" s="40"/>
      <c r="AN265" s="65"/>
      <c r="AO265" s="66" t="s">
        <v>2094</v>
      </c>
      <c r="AP265" s="39" t="s">
        <v>1792</v>
      </c>
      <c r="AQ265" s="36" t="s">
        <v>1852</v>
      </c>
      <c r="AR265" s="36"/>
      <c r="AS265" s="36"/>
      <c r="AT265" s="36"/>
      <c r="AU265" s="36"/>
      <c r="AV265" s="36"/>
      <c r="AW265" s="40"/>
      <c r="AX265" s="38"/>
      <c r="AY265" s="37"/>
    </row>
    <row r="266" spans="1:51" s="70" customFormat="1" ht="30" customHeight="1" x14ac:dyDescent="0.35">
      <c r="A266" s="58">
        <v>264</v>
      </c>
      <c r="B266" s="59">
        <v>41502</v>
      </c>
      <c r="C266" s="57" t="s">
        <v>74</v>
      </c>
      <c r="D266" s="60" t="s">
        <v>2078</v>
      </c>
      <c r="E266" s="57" t="s">
        <v>725</v>
      </c>
      <c r="F266" s="57" t="s">
        <v>266</v>
      </c>
      <c r="G266" s="61" t="s">
        <v>1956</v>
      </c>
      <c r="H266" s="39" t="s">
        <v>52</v>
      </c>
      <c r="I266" s="60" t="s">
        <v>671</v>
      </c>
      <c r="J266" s="36" t="s">
        <v>37</v>
      </c>
      <c r="K266" s="36" t="s">
        <v>2458</v>
      </c>
      <c r="L266" s="40" t="s">
        <v>1126</v>
      </c>
      <c r="M266" s="62" t="s">
        <v>1061</v>
      </c>
      <c r="N266" s="57"/>
      <c r="O266" s="57"/>
      <c r="P266" s="61"/>
      <c r="Q266" s="39" t="s">
        <v>1542</v>
      </c>
      <c r="R266" s="60" t="s">
        <v>2048</v>
      </c>
      <c r="S266" s="60" t="s">
        <v>2065</v>
      </c>
      <c r="T266" s="60" t="s">
        <v>2062</v>
      </c>
      <c r="U266" s="36" t="s">
        <v>1748</v>
      </c>
      <c r="V266" s="63" t="s">
        <v>2080</v>
      </c>
      <c r="W266" s="62" t="s">
        <v>960</v>
      </c>
      <c r="X266" s="57" t="s">
        <v>960</v>
      </c>
      <c r="Y266" s="57" t="s">
        <v>46</v>
      </c>
      <c r="Z266" s="57" t="s">
        <v>46</v>
      </c>
      <c r="AA266" s="57" t="s">
        <v>2785</v>
      </c>
      <c r="AB266" s="57" t="s">
        <v>2785</v>
      </c>
      <c r="AC266" s="60" t="s">
        <v>2088</v>
      </c>
      <c r="AD266" s="57" t="s">
        <v>985</v>
      </c>
      <c r="AE266" s="64" t="s">
        <v>2092</v>
      </c>
      <c r="AF266" s="39" t="s">
        <v>1959</v>
      </c>
      <c r="AG266" s="40"/>
      <c r="AH266" s="62" t="s">
        <v>48</v>
      </c>
      <c r="AI266" s="57" t="s">
        <v>48</v>
      </c>
      <c r="AJ266" s="61" t="s">
        <v>2198</v>
      </c>
      <c r="AK266" s="39"/>
      <c r="AL266" s="36"/>
      <c r="AM266" s="40"/>
      <c r="AN266" s="65"/>
      <c r="AO266" s="66" t="s">
        <v>2094</v>
      </c>
      <c r="AP266" s="39" t="s">
        <v>38</v>
      </c>
      <c r="AQ266" s="36" t="s">
        <v>1792</v>
      </c>
      <c r="AR266" s="36" t="s">
        <v>1852</v>
      </c>
      <c r="AS266" s="36"/>
      <c r="AT266" s="36"/>
      <c r="AU266" s="36"/>
      <c r="AV266" s="36"/>
      <c r="AW266" s="40"/>
      <c r="AX266" s="38"/>
      <c r="AY266" s="37"/>
    </row>
    <row r="267" spans="1:51" s="70" customFormat="1" ht="30" customHeight="1" x14ac:dyDescent="0.35">
      <c r="A267" s="58">
        <v>265</v>
      </c>
      <c r="B267" s="59">
        <v>41502</v>
      </c>
      <c r="C267" s="57" t="s">
        <v>267</v>
      </c>
      <c r="D267" s="60" t="s">
        <v>2077</v>
      </c>
      <c r="E267" s="57" t="s">
        <v>268</v>
      </c>
      <c r="F267" s="57" t="s">
        <v>269</v>
      </c>
      <c r="G267" s="61" t="s">
        <v>1956</v>
      </c>
      <c r="H267" s="39" t="s">
        <v>65</v>
      </c>
      <c r="I267" s="60" t="s">
        <v>671</v>
      </c>
      <c r="J267" s="36" t="s">
        <v>37</v>
      </c>
      <c r="K267" s="36" t="s">
        <v>2459</v>
      </c>
      <c r="L267" s="40" t="s">
        <v>270</v>
      </c>
      <c r="M267" s="62" t="s">
        <v>1061</v>
      </c>
      <c r="N267" s="57"/>
      <c r="O267" s="57"/>
      <c r="P267" s="61"/>
      <c r="Q267" s="39" t="s">
        <v>271</v>
      </c>
      <c r="R267" s="60" t="s">
        <v>2055</v>
      </c>
      <c r="S267" s="60" t="s">
        <v>2070</v>
      </c>
      <c r="T267" s="60" t="s">
        <v>2062</v>
      </c>
      <c r="U267" s="36" t="s">
        <v>77</v>
      </c>
      <c r="V267" s="63" t="s">
        <v>2080</v>
      </c>
      <c r="W267" s="62">
        <v>1</v>
      </c>
      <c r="X267" s="57" t="s">
        <v>2783</v>
      </c>
      <c r="Y267" s="57" t="s">
        <v>46</v>
      </c>
      <c r="Z267" s="57" t="s">
        <v>46</v>
      </c>
      <c r="AA267" s="57" t="s">
        <v>2785</v>
      </c>
      <c r="AB267" s="57" t="s">
        <v>2785</v>
      </c>
      <c r="AC267" s="60" t="s">
        <v>2084</v>
      </c>
      <c r="AD267" s="57" t="s">
        <v>985</v>
      </c>
      <c r="AE267" s="64" t="s">
        <v>2092</v>
      </c>
      <c r="AF267" s="39" t="s">
        <v>1959</v>
      </c>
      <c r="AG267" s="40"/>
      <c r="AH267" s="62" t="s">
        <v>48</v>
      </c>
      <c r="AI267" s="57" t="s">
        <v>48</v>
      </c>
      <c r="AJ267" s="61" t="s">
        <v>2198</v>
      </c>
      <c r="AK267" s="39"/>
      <c r="AL267" s="36"/>
      <c r="AM267" s="40"/>
      <c r="AN267" s="65"/>
      <c r="AO267" s="66" t="s">
        <v>2093</v>
      </c>
      <c r="AP267" s="39" t="s">
        <v>49</v>
      </c>
      <c r="AQ267" s="36"/>
      <c r="AR267" s="36"/>
      <c r="AS267" s="36"/>
      <c r="AT267" s="36"/>
      <c r="AU267" s="36"/>
      <c r="AV267" s="36"/>
      <c r="AW267" s="40"/>
      <c r="AX267" s="38"/>
      <c r="AY267" s="37"/>
    </row>
    <row r="268" spans="1:51" s="70" customFormat="1" ht="30" customHeight="1" x14ac:dyDescent="0.35">
      <c r="A268" s="58">
        <v>266</v>
      </c>
      <c r="B268" s="59">
        <v>41502</v>
      </c>
      <c r="C268" s="57" t="s">
        <v>267</v>
      </c>
      <c r="D268" s="60" t="s">
        <v>2077</v>
      </c>
      <c r="E268" s="57" t="s">
        <v>272</v>
      </c>
      <c r="F268" s="57" t="s">
        <v>1518</v>
      </c>
      <c r="G268" s="61" t="s">
        <v>1956</v>
      </c>
      <c r="H268" s="39" t="s">
        <v>65</v>
      </c>
      <c r="I268" s="60" t="s">
        <v>671</v>
      </c>
      <c r="J268" s="36" t="s">
        <v>37</v>
      </c>
      <c r="K268" s="36" t="s">
        <v>2460</v>
      </c>
      <c r="L268" s="40" t="s">
        <v>1103</v>
      </c>
      <c r="M268" s="62" t="s">
        <v>1061</v>
      </c>
      <c r="N268" s="57"/>
      <c r="O268" s="57"/>
      <c r="P268" s="61"/>
      <c r="Q268" s="39" t="s">
        <v>1599</v>
      </c>
      <c r="R268" s="60" t="s">
        <v>2051</v>
      </c>
      <c r="S268" s="60" t="s">
        <v>2070</v>
      </c>
      <c r="T268" s="60" t="s">
        <v>2062</v>
      </c>
      <c r="U268" s="36" t="s">
        <v>77</v>
      </c>
      <c r="V268" s="63" t="s">
        <v>2080</v>
      </c>
      <c r="W268" s="62">
        <v>2</v>
      </c>
      <c r="X268" s="57" t="s">
        <v>2783</v>
      </c>
      <c r="Y268" s="57" t="s">
        <v>46</v>
      </c>
      <c r="Z268" s="57" t="s">
        <v>46</v>
      </c>
      <c r="AA268" s="57" t="s">
        <v>2785</v>
      </c>
      <c r="AB268" s="57" t="s">
        <v>2785</v>
      </c>
      <c r="AC268" s="60" t="s">
        <v>2086</v>
      </c>
      <c r="AD268" s="57" t="s">
        <v>985</v>
      </c>
      <c r="AE268" s="64" t="s">
        <v>2092</v>
      </c>
      <c r="AF268" s="39" t="s">
        <v>1959</v>
      </c>
      <c r="AG268" s="40"/>
      <c r="AH268" s="62" t="s">
        <v>48</v>
      </c>
      <c r="AI268" s="57" t="s">
        <v>48</v>
      </c>
      <c r="AJ268" s="61" t="s">
        <v>2198</v>
      </c>
      <c r="AK268" s="39"/>
      <c r="AL268" s="36"/>
      <c r="AM268" s="40"/>
      <c r="AN268" s="65"/>
      <c r="AO268" s="66" t="s">
        <v>2093</v>
      </c>
      <c r="AP268" s="39" t="s">
        <v>38</v>
      </c>
      <c r="AQ268" s="36"/>
      <c r="AR268" s="36"/>
      <c r="AS268" s="36"/>
      <c r="AT268" s="36"/>
      <c r="AU268" s="36"/>
      <c r="AV268" s="36"/>
      <c r="AW268" s="40"/>
      <c r="AX268" s="38"/>
      <c r="AY268" s="37"/>
    </row>
    <row r="269" spans="1:51" s="70" customFormat="1" ht="30" customHeight="1" x14ac:dyDescent="0.35">
      <c r="A269" s="58">
        <v>267</v>
      </c>
      <c r="B269" s="59">
        <v>41502</v>
      </c>
      <c r="C269" s="57" t="s">
        <v>32</v>
      </c>
      <c r="D269" s="60" t="s">
        <v>2076</v>
      </c>
      <c r="E269" s="57" t="s">
        <v>115</v>
      </c>
      <c r="F269" s="57" t="s">
        <v>79</v>
      </c>
      <c r="G269" s="61" t="s">
        <v>1956</v>
      </c>
      <c r="H269" s="39" t="s">
        <v>52</v>
      </c>
      <c r="I269" s="60" t="s">
        <v>97</v>
      </c>
      <c r="J269" s="36" t="s">
        <v>97</v>
      </c>
      <c r="K269" s="36" t="s">
        <v>2461</v>
      </c>
      <c r="L269" s="40" t="s">
        <v>1310</v>
      </c>
      <c r="M269" s="62" t="s">
        <v>1061</v>
      </c>
      <c r="N269" s="57"/>
      <c r="O269" s="57"/>
      <c r="P269" s="61"/>
      <c r="Q269" s="39" t="s">
        <v>1086</v>
      </c>
      <c r="R269" s="60" t="s">
        <v>2048</v>
      </c>
      <c r="S269" s="60" t="s">
        <v>2067</v>
      </c>
      <c r="T269" s="60" t="s">
        <v>2062</v>
      </c>
      <c r="U269" s="36" t="s">
        <v>77</v>
      </c>
      <c r="V269" s="63" t="s">
        <v>2080</v>
      </c>
      <c r="W269" s="62">
        <v>1</v>
      </c>
      <c r="X269" s="57" t="s">
        <v>1086</v>
      </c>
      <c r="Y269" s="57" t="s">
        <v>46</v>
      </c>
      <c r="Z269" s="57" t="s">
        <v>46</v>
      </c>
      <c r="AA269" s="57" t="s">
        <v>2785</v>
      </c>
      <c r="AB269" s="57" t="s">
        <v>2785</v>
      </c>
      <c r="AC269" s="60" t="s">
        <v>2086</v>
      </c>
      <c r="AD269" s="57" t="s">
        <v>985</v>
      </c>
      <c r="AE269" s="64" t="s">
        <v>2092</v>
      </c>
      <c r="AF269" s="39" t="s">
        <v>1959</v>
      </c>
      <c r="AG269" s="40"/>
      <c r="AH269" s="62" t="s">
        <v>48</v>
      </c>
      <c r="AI269" s="57" t="s">
        <v>48</v>
      </c>
      <c r="AJ269" s="61" t="s">
        <v>2198</v>
      </c>
      <c r="AK269" s="39"/>
      <c r="AL269" s="36"/>
      <c r="AM269" s="40"/>
      <c r="AN269" s="65"/>
      <c r="AO269" s="66" t="s">
        <v>2094</v>
      </c>
      <c r="AP269" s="39" t="s">
        <v>38</v>
      </c>
      <c r="AQ269" s="36" t="s">
        <v>1852</v>
      </c>
      <c r="AR269" s="36"/>
      <c r="AS269" s="36"/>
      <c r="AT269" s="36"/>
      <c r="AU269" s="36"/>
      <c r="AV269" s="36"/>
      <c r="AW269" s="40"/>
      <c r="AX269" s="38"/>
      <c r="AY269" s="37"/>
    </row>
    <row r="270" spans="1:51" s="70" customFormat="1" ht="30" customHeight="1" x14ac:dyDescent="0.35">
      <c r="A270" s="58">
        <v>268</v>
      </c>
      <c r="B270" s="59">
        <v>41502</v>
      </c>
      <c r="C270" s="57" t="s">
        <v>32</v>
      </c>
      <c r="D270" s="60" t="s">
        <v>2076</v>
      </c>
      <c r="E270" s="57" t="s">
        <v>115</v>
      </c>
      <c r="F270" s="57" t="s">
        <v>607</v>
      </c>
      <c r="G270" s="61" t="s">
        <v>1956</v>
      </c>
      <c r="H270" s="39" t="s">
        <v>52</v>
      </c>
      <c r="I270" s="60" t="s">
        <v>671</v>
      </c>
      <c r="J270" s="36" t="s">
        <v>37</v>
      </c>
      <c r="K270" s="36" t="s">
        <v>2462</v>
      </c>
      <c r="L270" s="40" t="s">
        <v>608</v>
      </c>
      <c r="M270" s="62" t="s">
        <v>1752</v>
      </c>
      <c r="N270" s="57"/>
      <c r="O270" s="57"/>
      <c r="P270" s="61"/>
      <c r="Q270" s="39" t="s">
        <v>1607</v>
      </c>
      <c r="R270" s="60" t="s">
        <v>2054</v>
      </c>
      <c r="S270" s="60" t="s">
        <v>2070</v>
      </c>
      <c r="T270" s="60" t="s">
        <v>2062</v>
      </c>
      <c r="U270" s="36" t="s">
        <v>678</v>
      </c>
      <c r="V270" s="63" t="s">
        <v>698</v>
      </c>
      <c r="W270" s="62" t="s">
        <v>960</v>
      </c>
      <c r="X270" s="57" t="s">
        <v>960</v>
      </c>
      <c r="Y270" s="57" t="s">
        <v>46</v>
      </c>
      <c r="Z270" s="57" t="s">
        <v>46</v>
      </c>
      <c r="AA270" s="57" t="s">
        <v>2785</v>
      </c>
      <c r="AB270" s="57" t="s">
        <v>2785</v>
      </c>
      <c r="AC270" s="60" t="s">
        <v>2082</v>
      </c>
      <c r="AD270" s="57" t="s">
        <v>985</v>
      </c>
      <c r="AE270" s="64" t="s">
        <v>2092</v>
      </c>
      <c r="AF270" s="39" t="s">
        <v>1959</v>
      </c>
      <c r="AG270" s="40"/>
      <c r="AH270" s="62" t="s">
        <v>48</v>
      </c>
      <c r="AI270" s="57" t="s">
        <v>48</v>
      </c>
      <c r="AJ270" s="61" t="s">
        <v>2198</v>
      </c>
      <c r="AK270" s="39"/>
      <c r="AL270" s="36"/>
      <c r="AM270" s="40"/>
      <c r="AN270" s="65"/>
      <c r="AO270" s="66" t="s">
        <v>2094</v>
      </c>
      <c r="AP270" s="39" t="s">
        <v>1852</v>
      </c>
      <c r="AQ270" s="36"/>
      <c r="AR270" s="36"/>
      <c r="AS270" s="36"/>
      <c r="AT270" s="36"/>
      <c r="AU270" s="36"/>
      <c r="AV270" s="36"/>
      <c r="AW270" s="40"/>
      <c r="AX270" s="38"/>
      <c r="AY270" s="37"/>
    </row>
    <row r="271" spans="1:51" s="70" customFormat="1" ht="30" customHeight="1" x14ac:dyDescent="0.35">
      <c r="A271" s="58">
        <v>269</v>
      </c>
      <c r="B271" s="59">
        <v>41502</v>
      </c>
      <c r="C271" s="57" t="s">
        <v>32</v>
      </c>
      <c r="D271" s="60" t="s">
        <v>2076</v>
      </c>
      <c r="E271" s="57" t="s">
        <v>53</v>
      </c>
      <c r="F271" s="57" t="s">
        <v>273</v>
      </c>
      <c r="G271" s="61" t="s">
        <v>1956</v>
      </c>
      <c r="H271" s="39" t="s">
        <v>52</v>
      </c>
      <c r="I271" s="60" t="s">
        <v>671</v>
      </c>
      <c r="J271" s="36" t="s">
        <v>37</v>
      </c>
      <c r="K271" s="36" t="s">
        <v>2463</v>
      </c>
      <c r="L271" s="40" t="s">
        <v>1228</v>
      </c>
      <c r="M271" s="62" t="s">
        <v>1061</v>
      </c>
      <c r="N271" s="57"/>
      <c r="O271" s="57"/>
      <c r="P271" s="61"/>
      <c r="Q271" s="39" t="s">
        <v>1686</v>
      </c>
      <c r="R271" s="60" t="s">
        <v>2048</v>
      </c>
      <c r="S271" s="60" t="s">
        <v>2068</v>
      </c>
      <c r="T271" s="60" t="s">
        <v>2062</v>
      </c>
      <c r="U271" s="36" t="s">
        <v>77</v>
      </c>
      <c r="V271" s="63" t="s">
        <v>2080</v>
      </c>
      <c r="W271" s="62" t="s">
        <v>960</v>
      </c>
      <c r="X271" s="57" t="s">
        <v>960</v>
      </c>
      <c r="Y271" s="57" t="s">
        <v>46</v>
      </c>
      <c r="Z271" s="57" t="s">
        <v>46</v>
      </c>
      <c r="AA271" s="57" t="s">
        <v>2785</v>
      </c>
      <c r="AB271" s="57" t="s">
        <v>2785</v>
      </c>
      <c r="AC271" s="60" t="s">
        <v>2088</v>
      </c>
      <c r="AD271" s="57" t="s">
        <v>985</v>
      </c>
      <c r="AE271" s="64" t="s">
        <v>2092</v>
      </c>
      <c r="AF271" s="39" t="s">
        <v>1959</v>
      </c>
      <c r="AG271" s="40"/>
      <c r="AH271" s="62" t="s">
        <v>78</v>
      </c>
      <c r="AI271" s="57" t="s">
        <v>34</v>
      </c>
      <c r="AJ271" s="61" t="s">
        <v>2198</v>
      </c>
      <c r="AK271" s="39"/>
      <c r="AL271" s="36"/>
      <c r="AM271" s="40"/>
      <c r="AN271" s="65"/>
      <c r="AO271" s="66" t="s">
        <v>2094</v>
      </c>
      <c r="AP271" s="39" t="s">
        <v>38</v>
      </c>
      <c r="AQ271" s="36" t="s">
        <v>1793</v>
      </c>
      <c r="AR271" s="36"/>
      <c r="AS271" s="36"/>
      <c r="AT271" s="36"/>
      <c r="AU271" s="36"/>
      <c r="AV271" s="36"/>
      <c r="AW271" s="40"/>
      <c r="AX271" s="38"/>
      <c r="AY271" s="37"/>
    </row>
    <row r="272" spans="1:51" s="70" customFormat="1" ht="30" customHeight="1" x14ac:dyDescent="0.35">
      <c r="A272" s="58">
        <v>270</v>
      </c>
      <c r="B272" s="59">
        <v>41502</v>
      </c>
      <c r="C272" s="57" t="s">
        <v>32</v>
      </c>
      <c r="D272" s="60" t="s">
        <v>2076</v>
      </c>
      <c r="E272" s="57" t="s">
        <v>1502</v>
      </c>
      <c r="F272" s="57" t="s">
        <v>415</v>
      </c>
      <c r="G272" s="61" t="s">
        <v>1956</v>
      </c>
      <c r="H272" s="39" t="s">
        <v>52</v>
      </c>
      <c r="I272" s="60" t="s">
        <v>671</v>
      </c>
      <c r="J272" s="36" t="s">
        <v>37</v>
      </c>
      <c r="K272" s="36" t="s">
        <v>2464</v>
      </c>
      <c r="L272" s="40" t="s">
        <v>416</v>
      </c>
      <c r="M272" s="62" t="s">
        <v>1752</v>
      </c>
      <c r="N272" s="57"/>
      <c r="O272" s="57"/>
      <c r="P272" s="61"/>
      <c r="Q272" s="39" t="s">
        <v>1606</v>
      </c>
      <c r="R272" s="60" t="s">
        <v>2054</v>
      </c>
      <c r="S272" s="60" t="s">
        <v>2070</v>
      </c>
      <c r="T272" s="60" t="s">
        <v>2062</v>
      </c>
      <c r="U272" s="36" t="s">
        <v>77</v>
      </c>
      <c r="V272" s="63" t="s">
        <v>2080</v>
      </c>
      <c r="W272" s="62" t="s">
        <v>960</v>
      </c>
      <c r="X272" s="57" t="s">
        <v>960</v>
      </c>
      <c r="Y272" s="57" t="s">
        <v>46</v>
      </c>
      <c r="Z272" s="57" t="s">
        <v>46</v>
      </c>
      <c r="AA272" s="57" t="s">
        <v>2785</v>
      </c>
      <c r="AB272" s="57" t="s">
        <v>2785</v>
      </c>
      <c r="AC272" s="60" t="s">
        <v>2088</v>
      </c>
      <c r="AD272" s="57" t="s">
        <v>417</v>
      </c>
      <c r="AE272" s="64" t="s">
        <v>2091</v>
      </c>
      <c r="AF272" s="39" t="s">
        <v>1959</v>
      </c>
      <c r="AG272" s="40"/>
      <c r="AH272" s="62" t="s">
        <v>78</v>
      </c>
      <c r="AI272" s="57" t="s">
        <v>34</v>
      </c>
      <c r="AJ272" s="61" t="s">
        <v>2198</v>
      </c>
      <c r="AK272" s="39"/>
      <c r="AL272" s="36"/>
      <c r="AM272" s="40"/>
      <c r="AN272" s="65"/>
      <c r="AO272" s="66" t="s">
        <v>2094</v>
      </c>
      <c r="AP272" s="39" t="s">
        <v>1793</v>
      </c>
      <c r="AQ272" s="36"/>
      <c r="AR272" s="36"/>
      <c r="AS272" s="36"/>
      <c r="AT272" s="36"/>
      <c r="AU272" s="36"/>
      <c r="AV272" s="36"/>
      <c r="AW272" s="40"/>
      <c r="AX272" s="38"/>
      <c r="AY272" s="37"/>
    </row>
    <row r="273" spans="1:51" s="70" customFormat="1" ht="30" customHeight="1" x14ac:dyDescent="0.35">
      <c r="A273" s="58">
        <v>271</v>
      </c>
      <c r="B273" s="59">
        <v>41502</v>
      </c>
      <c r="C273" s="57" t="s">
        <v>32</v>
      </c>
      <c r="D273" s="60" t="s">
        <v>2076</v>
      </c>
      <c r="E273" s="57" t="s">
        <v>133</v>
      </c>
      <c r="F273" s="57" t="s">
        <v>274</v>
      </c>
      <c r="G273" s="61" t="s">
        <v>1956</v>
      </c>
      <c r="H273" s="39" t="s">
        <v>52</v>
      </c>
      <c r="I273" s="60" t="s">
        <v>671</v>
      </c>
      <c r="J273" s="36" t="s">
        <v>37</v>
      </c>
      <c r="K273" s="36" t="s">
        <v>2465</v>
      </c>
      <c r="L273" s="40" t="s">
        <v>1190</v>
      </c>
      <c r="M273" s="62" t="s">
        <v>1061</v>
      </c>
      <c r="N273" s="57"/>
      <c r="O273" s="57"/>
      <c r="P273" s="61"/>
      <c r="Q273" s="39" t="s">
        <v>768</v>
      </c>
      <c r="R273" s="60" t="s">
        <v>2048</v>
      </c>
      <c r="S273" s="60" t="s">
        <v>2065</v>
      </c>
      <c r="T273" s="60" t="s">
        <v>2062</v>
      </c>
      <c r="U273" s="36" t="s">
        <v>77</v>
      </c>
      <c r="V273" s="63" t="s">
        <v>2080</v>
      </c>
      <c r="W273" s="62" t="s">
        <v>960</v>
      </c>
      <c r="X273" s="57" t="s">
        <v>960</v>
      </c>
      <c r="Y273" s="57" t="s">
        <v>46</v>
      </c>
      <c r="Z273" s="57" t="s">
        <v>46</v>
      </c>
      <c r="AA273" s="57" t="s">
        <v>2785</v>
      </c>
      <c r="AB273" s="57" t="s">
        <v>2785</v>
      </c>
      <c r="AC273" s="60" t="s">
        <v>2088</v>
      </c>
      <c r="AD273" s="57" t="s">
        <v>985</v>
      </c>
      <c r="AE273" s="64" t="s">
        <v>2092</v>
      </c>
      <c r="AF273" s="39" t="s">
        <v>1959</v>
      </c>
      <c r="AG273" s="40"/>
      <c r="AH273" s="62" t="s">
        <v>48</v>
      </c>
      <c r="AI273" s="57" t="s">
        <v>48</v>
      </c>
      <c r="AJ273" s="61" t="s">
        <v>2198</v>
      </c>
      <c r="AK273" s="39"/>
      <c r="AL273" s="36"/>
      <c r="AM273" s="40"/>
      <c r="AN273" s="65"/>
      <c r="AO273" s="66" t="s">
        <v>2093</v>
      </c>
      <c r="AP273" s="39" t="s">
        <v>38</v>
      </c>
      <c r="AQ273" s="36"/>
      <c r="AR273" s="36"/>
      <c r="AS273" s="36"/>
      <c r="AT273" s="36"/>
      <c r="AU273" s="36"/>
      <c r="AV273" s="36"/>
      <c r="AW273" s="40"/>
      <c r="AX273" s="38"/>
      <c r="AY273" s="37"/>
    </row>
    <row r="274" spans="1:51" s="70" customFormat="1" ht="30" customHeight="1" x14ac:dyDescent="0.35">
      <c r="A274" s="58">
        <v>272</v>
      </c>
      <c r="B274" s="59">
        <v>41502</v>
      </c>
      <c r="C274" s="57" t="s">
        <v>32</v>
      </c>
      <c r="D274" s="60" t="s">
        <v>2076</v>
      </c>
      <c r="E274" s="57" t="s">
        <v>133</v>
      </c>
      <c r="F274" s="57" t="s">
        <v>908</v>
      </c>
      <c r="G274" s="61" t="s">
        <v>1956</v>
      </c>
      <c r="H274" s="39" t="s">
        <v>52</v>
      </c>
      <c r="I274" s="60" t="s">
        <v>671</v>
      </c>
      <c r="J274" s="36" t="s">
        <v>37</v>
      </c>
      <c r="K274" s="36" t="s">
        <v>2466</v>
      </c>
      <c r="L274" s="40" t="s">
        <v>418</v>
      </c>
      <c r="M274" s="62" t="s">
        <v>1061</v>
      </c>
      <c r="N274" s="57"/>
      <c r="O274" s="57"/>
      <c r="P274" s="61"/>
      <c r="Q274" s="39" t="s">
        <v>908</v>
      </c>
      <c r="R274" s="60" t="s">
        <v>2048</v>
      </c>
      <c r="S274" s="60" t="s">
        <v>2064</v>
      </c>
      <c r="T274" s="60" t="s">
        <v>2062</v>
      </c>
      <c r="U274" s="36" t="s">
        <v>47</v>
      </c>
      <c r="V274" s="63" t="s">
        <v>2099</v>
      </c>
      <c r="W274" s="62">
        <v>2</v>
      </c>
      <c r="X274" s="57" t="s">
        <v>1018</v>
      </c>
      <c r="Y274" s="57" t="s">
        <v>46</v>
      </c>
      <c r="Z274" s="57" t="s">
        <v>46</v>
      </c>
      <c r="AA274" s="57" t="s">
        <v>2785</v>
      </c>
      <c r="AB274" s="57" t="s">
        <v>2785</v>
      </c>
      <c r="AC274" s="60" t="s">
        <v>2086</v>
      </c>
      <c r="AD274" s="57" t="s">
        <v>985</v>
      </c>
      <c r="AE274" s="64" t="s">
        <v>2092</v>
      </c>
      <c r="AF274" s="39" t="s">
        <v>1959</v>
      </c>
      <c r="AG274" s="40"/>
      <c r="AH274" s="62" t="s">
        <v>78</v>
      </c>
      <c r="AI274" s="57" t="s">
        <v>34</v>
      </c>
      <c r="AJ274" s="61" t="s">
        <v>2198</v>
      </c>
      <c r="AK274" s="39"/>
      <c r="AL274" s="36"/>
      <c r="AM274" s="40"/>
      <c r="AN274" s="65"/>
      <c r="AO274" s="66" t="s">
        <v>2094</v>
      </c>
      <c r="AP274" s="39" t="s">
        <v>38</v>
      </c>
      <c r="AQ274" s="36" t="s">
        <v>1793</v>
      </c>
      <c r="AR274" s="36"/>
      <c r="AS274" s="36"/>
      <c r="AT274" s="36"/>
      <c r="AU274" s="36"/>
      <c r="AV274" s="36"/>
      <c r="AW274" s="40"/>
      <c r="AX274" s="38"/>
      <c r="AY274" s="37"/>
    </row>
    <row r="275" spans="1:51" s="70" customFormat="1" ht="30" customHeight="1" x14ac:dyDescent="0.35">
      <c r="A275" s="58">
        <v>273</v>
      </c>
      <c r="B275" s="59">
        <v>41502</v>
      </c>
      <c r="C275" s="57" t="s">
        <v>275</v>
      </c>
      <c r="D275" s="60" t="s">
        <v>2076</v>
      </c>
      <c r="E275" s="57" t="s">
        <v>276</v>
      </c>
      <c r="F275" s="57" t="s">
        <v>1537</v>
      </c>
      <c r="G275" s="61" t="s">
        <v>705</v>
      </c>
      <c r="H275" s="39" t="s">
        <v>52</v>
      </c>
      <c r="I275" s="60" t="s">
        <v>941</v>
      </c>
      <c r="J275" s="36" t="s">
        <v>69</v>
      </c>
      <c r="K275" s="36" t="s">
        <v>2467</v>
      </c>
      <c r="L275" s="40" t="s">
        <v>411</v>
      </c>
      <c r="M275" s="62" t="s">
        <v>94</v>
      </c>
      <c r="N275" s="57"/>
      <c r="O275" s="57"/>
      <c r="P275" s="61"/>
      <c r="Q275" s="39" t="s">
        <v>412</v>
      </c>
      <c r="R275" s="60" t="s">
        <v>2049</v>
      </c>
      <c r="S275" s="60" t="s">
        <v>2070</v>
      </c>
      <c r="T275" s="60" t="s">
        <v>2062</v>
      </c>
      <c r="U275" s="36" t="s">
        <v>95</v>
      </c>
      <c r="V275" s="63" t="s">
        <v>2079</v>
      </c>
      <c r="W275" s="62" t="s">
        <v>960</v>
      </c>
      <c r="X275" s="57" t="s">
        <v>960</v>
      </c>
      <c r="Y275" s="57" t="s">
        <v>46</v>
      </c>
      <c r="Z275" s="57" t="s">
        <v>46</v>
      </c>
      <c r="AA275" s="57">
        <v>2</v>
      </c>
      <c r="AB275" s="57" t="s">
        <v>2784</v>
      </c>
      <c r="AC275" s="60" t="s">
        <v>2089</v>
      </c>
      <c r="AD275" s="57" t="s">
        <v>985</v>
      </c>
      <c r="AE275" s="64" t="s">
        <v>2092</v>
      </c>
      <c r="AF275" s="39" t="s">
        <v>1959</v>
      </c>
      <c r="AG275" s="40"/>
      <c r="AH275" s="62" t="s">
        <v>1531</v>
      </c>
      <c r="AI275" s="57" t="s">
        <v>166</v>
      </c>
      <c r="AJ275" s="61"/>
      <c r="AK275" s="39"/>
      <c r="AL275" s="36"/>
      <c r="AM275" s="40"/>
      <c r="AN275" s="65"/>
      <c r="AO275" s="66" t="s">
        <v>2094</v>
      </c>
      <c r="AP275" s="39" t="s">
        <v>38</v>
      </c>
      <c r="AQ275" s="36" t="s">
        <v>1792</v>
      </c>
      <c r="AR275" s="36" t="s">
        <v>1852</v>
      </c>
      <c r="AS275" s="36"/>
      <c r="AT275" s="36"/>
      <c r="AU275" s="36"/>
      <c r="AV275" s="36"/>
      <c r="AW275" s="40"/>
      <c r="AX275" s="38"/>
      <c r="AY275" s="37"/>
    </row>
    <row r="276" spans="1:51" s="70" customFormat="1" ht="30" customHeight="1" x14ac:dyDescent="0.35">
      <c r="A276" s="58">
        <v>274</v>
      </c>
      <c r="B276" s="59">
        <v>41503</v>
      </c>
      <c r="C276" s="57" t="s">
        <v>35</v>
      </c>
      <c r="D276" s="60" t="s">
        <v>2074</v>
      </c>
      <c r="E276" s="57" t="s">
        <v>682</v>
      </c>
      <c r="F276" s="57" t="s">
        <v>277</v>
      </c>
      <c r="G276" s="61" t="s">
        <v>1956</v>
      </c>
      <c r="H276" s="39" t="s">
        <v>52</v>
      </c>
      <c r="I276" s="60" t="s">
        <v>671</v>
      </c>
      <c r="J276" s="36" t="s">
        <v>37</v>
      </c>
      <c r="K276" s="36" t="s">
        <v>2468</v>
      </c>
      <c r="L276" s="40" t="s">
        <v>1191</v>
      </c>
      <c r="M276" s="62" t="s">
        <v>1061</v>
      </c>
      <c r="N276" s="57"/>
      <c r="O276" s="57"/>
      <c r="P276" s="61"/>
      <c r="Q276" s="39" t="s">
        <v>836</v>
      </c>
      <c r="R276" s="60" t="s">
        <v>2048</v>
      </c>
      <c r="S276" s="60" t="s">
        <v>2065</v>
      </c>
      <c r="T276" s="60" t="s">
        <v>2062</v>
      </c>
      <c r="U276" s="36" t="s">
        <v>77</v>
      </c>
      <c r="V276" s="63" t="s">
        <v>2080</v>
      </c>
      <c r="W276" s="62">
        <v>1</v>
      </c>
      <c r="X276" s="57" t="s">
        <v>2783</v>
      </c>
      <c r="Y276" s="57" t="s">
        <v>46</v>
      </c>
      <c r="Z276" s="57" t="s">
        <v>46</v>
      </c>
      <c r="AA276" s="57" t="s">
        <v>2785</v>
      </c>
      <c r="AB276" s="57" t="s">
        <v>2785</v>
      </c>
      <c r="AC276" s="60" t="s">
        <v>2086</v>
      </c>
      <c r="AD276" s="57" t="s">
        <v>985</v>
      </c>
      <c r="AE276" s="64" t="s">
        <v>2092</v>
      </c>
      <c r="AF276" s="39"/>
      <c r="AG276" s="40"/>
      <c r="AH276" s="62" t="s">
        <v>48</v>
      </c>
      <c r="AI276" s="57" t="s">
        <v>48</v>
      </c>
      <c r="AJ276" s="61" t="s">
        <v>2198</v>
      </c>
      <c r="AK276" s="39"/>
      <c r="AL276" s="36"/>
      <c r="AM276" s="40"/>
      <c r="AN276" s="65"/>
      <c r="AO276" s="66" t="s">
        <v>2093</v>
      </c>
      <c r="AP276" s="39" t="s">
        <v>38</v>
      </c>
      <c r="AQ276" s="36"/>
      <c r="AR276" s="36"/>
      <c r="AS276" s="36"/>
      <c r="AT276" s="36"/>
      <c r="AU276" s="36"/>
      <c r="AV276" s="36"/>
      <c r="AW276" s="40"/>
      <c r="AX276" s="38"/>
      <c r="AY276" s="37"/>
    </row>
    <row r="277" spans="1:51" s="70" customFormat="1" ht="30" customHeight="1" x14ac:dyDescent="0.35">
      <c r="A277" s="58">
        <v>275</v>
      </c>
      <c r="B277" s="59">
        <v>41503</v>
      </c>
      <c r="C277" s="57" t="s">
        <v>32</v>
      </c>
      <c r="D277" s="60" t="s">
        <v>2076</v>
      </c>
      <c r="E277" s="57" t="s">
        <v>33</v>
      </c>
      <c r="F277" s="57" t="s">
        <v>44</v>
      </c>
      <c r="G277" s="61" t="s">
        <v>1956</v>
      </c>
      <c r="H277" s="39" t="s">
        <v>52</v>
      </c>
      <c r="I277" s="60" t="s">
        <v>671</v>
      </c>
      <c r="J277" s="36" t="s">
        <v>37</v>
      </c>
      <c r="K277" s="36" t="s">
        <v>2469</v>
      </c>
      <c r="L277" s="40" t="s">
        <v>1291</v>
      </c>
      <c r="M277" s="62" t="s">
        <v>1061</v>
      </c>
      <c r="N277" s="57"/>
      <c r="O277" s="57"/>
      <c r="P277" s="61"/>
      <c r="Q277" s="39" t="s">
        <v>837</v>
      </c>
      <c r="R277" s="60" t="s">
        <v>2048</v>
      </c>
      <c r="S277" s="60" t="s">
        <v>2065</v>
      </c>
      <c r="T277" s="60" t="s">
        <v>2062</v>
      </c>
      <c r="U277" s="36" t="s">
        <v>77</v>
      </c>
      <c r="V277" s="63" t="s">
        <v>2080</v>
      </c>
      <c r="W277" s="62" t="s">
        <v>960</v>
      </c>
      <c r="X277" s="57" t="s">
        <v>960</v>
      </c>
      <c r="Y277" s="57" t="s">
        <v>46</v>
      </c>
      <c r="Z277" s="57" t="s">
        <v>46</v>
      </c>
      <c r="AA277" s="57" t="s">
        <v>2785</v>
      </c>
      <c r="AB277" s="57" t="s">
        <v>2785</v>
      </c>
      <c r="AC277" s="60" t="s">
        <v>2082</v>
      </c>
      <c r="AD277" s="57" t="s">
        <v>985</v>
      </c>
      <c r="AE277" s="64" t="s">
        <v>2092</v>
      </c>
      <c r="AF277" s="39"/>
      <c r="AG277" s="40"/>
      <c r="AH277" s="62" t="s">
        <v>696</v>
      </c>
      <c r="AI277" s="57" t="s">
        <v>34</v>
      </c>
      <c r="AJ277" s="61" t="s">
        <v>77</v>
      </c>
      <c r="AK277" s="39"/>
      <c r="AL277" s="36"/>
      <c r="AM277" s="40"/>
      <c r="AN277" s="65"/>
      <c r="AO277" s="66" t="s">
        <v>2094</v>
      </c>
      <c r="AP277" s="39" t="s">
        <v>1793</v>
      </c>
      <c r="AQ277" s="36"/>
      <c r="AR277" s="36"/>
      <c r="AS277" s="36"/>
      <c r="AT277" s="36"/>
      <c r="AU277" s="36"/>
      <c r="AV277" s="36"/>
      <c r="AW277" s="40"/>
      <c r="AX277" s="38"/>
      <c r="AY277" s="37"/>
    </row>
    <row r="278" spans="1:51" s="70" customFormat="1" ht="30" customHeight="1" x14ac:dyDescent="0.35">
      <c r="A278" s="58">
        <v>276</v>
      </c>
      <c r="B278" s="59">
        <v>41503</v>
      </c>
      <c r="C278" s="57" t="s">
        <v>32</v>
      </c>
      <c r="D278" s="60" t="s">
        <v>2076</v>
      </c>
      <c r="E278" s="57" t="s">
        <v>115</v>
      </c>
      <c r="F278" s="57" t="s">
        <v>419</v>
      </c>
      <c r="G278" s="61" t="s">
        <v>1956</v>
      </c>
      <c r="H278" s="39" t="s">
        <v>52</v>
      </c>
      <c r="I278" s="60" t="s">
        <v>671</v>
      </c>
      <c r="J278" s="36" t="s">
        <v>37</v>
      </c>
      <c r="K278" s="36" t="s">
        <v>2470</v>
      </c>
      <c r="L278" s="40" t="s">
        <v>420</v>
      </c>
      <c r="M278" s="62" t="s">
        <v>1061</v>
      </c>
      <c r="N278" s="57"/>
      <c r="O278" s="57"/>
      <c r="P278" s="61"/>
      <c r="Q278" s="39" t="s">
        <v>419</v>
      </c>
      <c r="R278" s="60" t="s">
        <v>2054</v>
      </c>
      <c r="S278" s="60" t="s">
        <v>2070</v>
      </c>
      <c r="T278" s="60" t="s">
        <v>2062</v>
      </c>
      <c r="U278" s="36" t="s">
        <v>47</v>
      </c>
      <c r="V278" s="63" t="s">
        <v>2099</v>
      </c>
      <c r="W278" s="62" t="s">
        <v>960</v>
      </c>
      <c r="X278" s="57" t="s">
        <v>960</v>
      </c>
      <c r="Y278" s="57" t="s">
        <v>46</v>
      </c>
      <c r="Z278" s="57" t="s">
        <v>46</v>
      </c>
      <c r="AA278" s="57" t="s">
        <v>2785</v>
      </c>
      <c r="AB278" s="57" t="s">
        <v>2785</v>
      </c>
      <c r="AC278" s="60" t="s">
        <v>2082</v>
      </c>
      <c r="AD278" s="57" t="s">
        <v>985</v>
      </c>
      <c r="AE278" s="64" t="s">
        <v>2092</v>
      </c>
      <c r="AF278" s="39"/>
      <c r="AG278" s="40"/>
      <c r="AH278" s="62" t="s">
        <v>48</v>
      </c>
      <c r="AI278" s="57" t="s">
        <v>48</v>
      </c>
      <c r="AJ278" s="61" t="s">
        <v>2198</v>
      </c>
      <c r="AK278" s="39"/>
      <c r="AL278" s="36"/>
      <c r="AM278" s="40"/>
      <c r="AN278" s="65"/>
      <c r="AO278" s="66" t="s">
        <v>2094</v>
      </c>
      <c r="AP278" s="39" t="s">
        <v>1793</v>
      </c>
      <c r="AQ278" s="36"/>
      <c r="AR278" s="36"/>
      <c r="AS278" s="36"/>
      <c r="AT278" s="36"/>
      <c r="AU278" s="36"/>
      <c r="AV278" s="36"/>
      <c r="AW278" s="40"/>
      <c r="AX278" s="38"/>
      <c r="AY278" s="37"/>
    </row>
    <row r="279" spans="1:51" s="70" customFormat="1" ht="30" customHeight="1" x14ac:dyDescent="0.35">
      <c r="A279" s="58">
        <v>277</v>
      </c>
      <c r="B279" s="59">
        <v>41503</v>
      </c>
      <c r="C279" s="57" t="s">
        <v>32</v>
      </c>
      <c r="D279" s="60" t="s">
        <v>2076</v>
      </c>
      <c r="E279" s="57" t="s">
        <v>115</v>
      </c>
      <c r="F279" s="57" t="s">
        <v>118</v>
      </c>
      <c r="G279" s="61" t="s">
        <v>1956</v>
      </c>
      <c r="H279" s="39" t="s">
        <v>52</v>
      </c>
      <c r="I279" s="60" t="s">
        <v>671</v>
      </c>
      <c r="J279" s="36" t="s">
        <v>37</v>
      </c>
      <c r="K279" s="36" t="s">
        <v>2471</v>
      </c>
      <c r="L279" s="40" t="s">
        <v>812</v>
      </c>
      <c r="M279" s="62" t="s">
        <v>1061</v>
      </c>
      <c r="N279" s="57"/>
      <c r="O279" s="57"/>
      <c r="P279" s="61"/>
      <c r="Q279" s="39" t="s">
        <v>118</v>
      </c>
      <c r="R279" s="60" t="s">
        <v>2048</v>
      </c>
      <c r="S279" s="60" t="s">
        <v>2066</v>
      </c>
      <c r="T279" s="60" t="s">
        <v>2062</v>
      </c>
      <c r="U279" s="36" t="s">
        <v>47</v>
      </c>
      <c r="V279" s="63" t="s">
        <v>2099</v>
      </c>
      <c r="W279" s="62" t="s">
        <v>960</v>
      </c>
      <c r="X279" s="57" t="s">
        <v>960</v>
      </c>
      <c r="Y279" s="57" t="s">
        <v>46</v>
      </c>
      <c r="Z279" s="57" t="s">
        <v>46</v>
      </c>
      <c r="AA279" s="57" t="s">
        <v>2785</v>
      </c>
      <c r="AB279" s="57" t="s">
        <v>2785</v>
      </c>
      <c r="AC279" s="60" t="s">
        <v>2082</v>
      </c>
      <c r="AD279" s="57" t="s">
        <v>985</v>
      </c>
      <c r="AE279" s="64" t="s">
        <v>2092</v>
      </c>
      <c r="AF279" s="39"/>
      <c r="AG279" s="40"/>
      <c r="AH279" s="62" t="s">
        <v>78</v>
      </c>
      <c r="AI279" s="57" t="s">
        <v>34</v>
      </c>
      <c r="AJ279" s="61" t="s">
        <v>2198</v>
      </c>
      <c r="AK279" s="39"/>
      <c r="AL279" s="36"/>
      <c r="AM279" s="40"/>
      <c r="AN279" s="65"/>
      <c r="AO279" s="66" t="s">
        <v>2094</v>
      </c>
      <c r="AP279" s="39" t="s">
        <v>1793</v>
      </c>
      <c r="AQ279" s="36"/>
      <c r="AR279" s="36"/>
      <c r="AS279" s="36"/>
      <c r="AT279" s="36"/>
      <c r="AU279" s="36"/>
      <c r="AV279" s="36"/>
      <c r="AW279" s="40"/>
      <c r="AX279" s="38"/>
      <c r="AY279" s="37"/>
    </row>
    <row r="280" spans="1:51" s="70" customFormat="1" ht="30" customHeight="1" x14ac:dyDescent="0.35">
      <c r="A280" s="58">
        <v>278</v>
      </c>
      <c r="B280" s="59">
        <v>41503</v>
      </c>
      <c r="C280" s="57" t="s">
        <v>32</v>
      </c>
      <c r="D280" s="60" t="s">
        <v>2076</v>
      </c>
      <c r="E280" s="57" t="s">
        <v>115</v>
      </c>
      <c r="F280" s="57" t="s">
        <v>225</v>
      </c>
      <c r="G280" s="61" t="s">
        <v>1956</v>
      </c>
      <c r="H280" s="39" t="s">
        <v>52</v>
      </c>
      <c r="I280" s="60" t="s">
        <v>671</v>
      </c>
      <c r="J280" s="36" t="s">
        <v>37</v>
      </c>
      <c r="K280" s="36" t="s">
        <v>2472</v>
      </c>
      <c r="L280" s="40" t="s">
        <v>226</v>
      </c>
      <c r="M280" s="62" t="s">
        <v>1061</v>
      </c>
      <c r="N280" s="57"/>
      <c r="O280" s="57"/>
      <c r="P280" s="61"/>
      <c r="Q280" s="39" t="s">
        <v>225</v>
      </c>
      <c r="R280" s="60" t="s">
        <v>2048</v>
      </c>
      <c r="S280" s="60" t="s">
        <v>2066</v>
      </c>
      <c r="T280" s="60" t="s">
        <v>2062</v>
      </c>
      <c r="U280" s="36" t="s">
        <v>77</v>
      </c>
      <c r="V280" s="63" t="s">
        <v>2080</v>
      </c>
      <c r="W280" s="62" t="s">
        <v>960</v>
      </c>
      <c r="X280" s="57" t="s">
        <v>960</v>
      </c>
      <c r="Y280" s="57" t="s">
        <v>46</v>
      </c>
      <c r="Z280" s="57" t="s">
        <v>46</v>
      </c>
      <c r="AA280" s="57" t="s">
        <v>2785</v>
      </c>
      <c r="AB280" s="57" t="s">
        <v>2785</v>
      </c>
      <c r="AC280" s="60" t="s">
        <v>2082</v>
      </c>
      <c r="AD280" s="57" t="s">
        <v>985</v>
      </c>
      <c r="AE280" s="64" t="s">
        <v>2092</v>
      </c>
      <c r="AF280" s="39"/>
      <c r="AG280" s="40"/>
      <c r="AH280" s="62" t="s">
        <v>78</v>
      </c>
      <c r="AI280" s="57" t="s">
        <v>34</v>
      </c>
      <c r="AJ280" s="61" t="s">
        <v>2198</v>
      </c>
      <c r="AK280" s="39"/>
      <c r="AL280" s="36"/>
      <c r="AM280" s="40"/>
      <c r="AN280" s="65"/>
      <c r="AO280" s="66" t="s">
        <v>2094</v>
      </c>
      <c r="AP280" s="39" t="s">
        <v>1793</v>
      </c>
      <c r="AQ280" s="36"/>
      <c r="AR280" s="36"/>
      <c r="AS280" s="36"/>
      <c r="AT280" s="36"/>
      <c r="AU280" s="36"/>
      <c r="AV280" s="36"/>
      <c r="AW280" s="40"/>
      <c r="AX280" s="38"/>
      <c r="AY280" s="37"/>
    </row>
    <row r="281" spans="1:51" s="70" customFormat="1" ht="30" customHeight="1" x14ac:dyDescent="0.35">
      <c r="A281" s="58">
        <v>279</v>
      </c>
      <c r="B281" s="59">
        <v>41503</v>
      </c>
      <c r="C281" s="57" t="s">
        <v>32</v>
      </c>
      <c r="D281" s="60" t="s">
        <v>2076</v>
      </c>
      <c r="E281" s="57" t="s">
        <v>115</v>
      </c>
      <c r="F281" s="57" t="s">
        <v>279</v>
      </c>
      <c r="G281" s="61" t="s">
        <v>1956</v>
      </c>
      <c r="H281" s="39" t="s">
        <v>52</v>
      </c>
      <c r="I281" s="60" t="s">
        <v>671</v>
      </c>
      <c r="J281" s="36" t="s">
        <v>37</v>
      </c>
      <c r="K281" s="36" t="s">
        <v>2473</v>
      </c>
      <c r="L281" s="40" t="s">
        <v>1192</v>
      </c>
      <c r="M281" s="62" t="s">
        <v>1061</v>
      </c>
      <c r="N281" s="57"/>
      <c r="O281" s="57"/>
      <c r="P281" s="61"/>
      <c r="Q281" s="39" t="s">
        <v>1703</v>
      </c>
      <c r="R281" s="60" t="s">
        <v>2048</v>
      </c>
      <c r="S281" s="60" t="s">
        <v>2066</v>
      </c>
      <c r="T281" s="60" t="s">
        <v>2062</v>
      </c>
      <c r="U281" s="36" t="s">
        <v>77</v>
      </c>
      <c r="V281" s="63" t="s">
        <v>2080</v>
      </c>
      <c r="W281" s="62">
        <v>1</v>
      </c>
      <c r="X281" s="57" t="s">
        <v>2783</v>
      </c>
      <c r="Y281" s="57" t="s">
        <v>46</v>
      </c>
      <c r="Z281" s="57" t="s">
        <v>46</v>
      </c>
      <c r="AA281" s="57" t="s">
        <v>2785</v>
      </c>
      <c r="AB281" s="57" t="s">
        <v>2785</v>
      </c>
      <c r="AC281" s="60" t="s">
        <v>2086</v>
      </c>
      <c r="AD281" s="57" t="s">
        <v>985</v>
      </c>
      <c r="AE281" s="64" t="s">
        <v>2092</v>
      </c>
      <c r="AF281" s="39"/>
      <c r="AG281" s="40"/>
      <c r="AH281" s="62" t="s">
        <v>48</v>
      </c>
      <c r="AI281" s="57" t="s">
        <v>48</v>
      </c>
      <c r="AJ281" s="61" t="s">
        <v>2198</v>
      </c>
      <c r="AK281" s="39"/>
      <c r="AL281" s="36"/>
      <c r="AM281" s="40"/>
      <c r="AN281" s="65"/>
      <c r="AO281" s="66" t="s">
        <v>2093</v>
      </c>
      <c r="AP281" s="39" t="s">
        <v>38</v>
      </c>
      <c r="AQ281" s="36"/>
      <c r="AR281" s="36"/>
      <c r="AS281" s="36"/>
      <c r="AT281" s="36"/>
      <c r="AU281" s="36"/>
      <c r="AV281" s="36"/>
      <c r="AW281" s="40"/>
      <c r="AX281" s="38"/>
      <c r="AY281" s="37"/>
    </row>
    <row r="282" spans="1:51" s="70" customFormat="1" ht="30" customHeight="1" x14ac:dyDescent="0.35">
      <c r="A282" s="58">
        <v>280</v>
      </c>
      <c r="B282" s="59">
        <v>41503</v>
      </c>
      <c r="C282" s="57" t="s">
        <v>32</v>
      </c>
      <c r="D282" s="60" t="s">
        <v>2076</v>
      </c>
      <c r="E282" s="57" t="s">
        <v>115</v>
      </c>
      <c r="F282" s="57" t="s">
        <v>609</v>
      </c>
      <c r="G282" s="61" t="s">
        <v>1956</v>
      </c>
      <c r="H282" s="39" t="s">
        <v>52</v>
      </c>
      <c r="I282" s="60" t="s">
        <v>671</v>
      </c>
      <c r="J282" s="36" t="s">
        <v>37</v>
      </c>
      <c r="K282" s="36" t="s">
        <v>2474</v>
      </c>
      <c r="L282" s="40" t="s">
        <v>1311</v>
      </c>
      <c r="M282" s="62" t="s">
        <v>1061</v>
      </c>
      <c r="N282" s="57"/>
      <c r="O282" s="57"/>
      <c r="P282" s="61"/>
      <c r="Q282" s="39" t="s">
        <v>1567</v>
      </c>
      <c r="R282" s="60" t="s">
        <v>2056</v>
      </c>
      <c r="S282" s="60" t="s">
        <v>2070</v>
      </c>
      <c r="T282" s="60" t="s">
        <v>2062</v>
      </c>
      <c r="U282" s="36" t="s">
        <v>77</v>
      </c>
      <c r="V282" s="63" t="s">
        <v>2080</v>
      </c>
      <c r="W282" s="62" t="s">
        <v>960</v>
      </c>
      <c r="X282" s="57" t="s">
        <v>960</v>
      </c>
      <c r="Y282" s="57" t="s">
        <v>46</v>
      </c>
      <c r="Z282" s="57" t="s">
        <v>46</v>
      </c>
      <c r="AA282" s="57" t="s">
        <v>2785</v>
      </c>
      <c r="AB282" s="57" t="s">
        <v>2785</v>
      </c>
      <c r="AC282" s="60" t="s">
        <v>2082</v>
      </c>
      <c r="AD282" s="57" t="s">
        <v>610</v>
      </c>
      <c r="AE282" s="64" t="s">
        <v>2091</v>
      </c>
      <c r="AF282" s="39"/>
      <c r="AG282" s="40"/>
      <c r="AH282" s="62" t="s">
        <v>48</v>
      </c>
      <c r="AI282" s="57" t="s">
        <v>48</v>
      </c>
      <c r="AJ282" s="61" t="s">
        <v>2198</v>
      </c>
      <c r="AK282" s="39"/>
      <c r="AL282" s="36"/>
      <c r="AM282" s="40"/>
      <c r="AN282" s="65"/>
      <c r="AO282" s="66" t="s">
        <v>2094</v>
      </c>
      <c r="AP282" s="39" t="s">
        <v>1852</v>
      </c>
      <c r="AQ282" s="36"/>
      <c r="AR282" s="36"/>
      <c r="AS282" s="36"/>
      <c r="AT282" s="36"/>
      <c r="AU282" s="36"/>
      <c r="AV282" s="36"/>
      <c r="AW282" s="40"/>
      <c r="AX282" s="38"/>
      <c r="AY282" s="37"/>
    </row>
    <row r="283" spans="1:51" s="70" customFormat="1" ht="30" customHeight="1" x14ac:dyDescent="0.35">
      <c r="A283" s="58">
        <v>281</v>
      </c>
      <c r="B283" s="59">
        <v>41503</v>
      </c>
      <c r="C283" s="57" t="s">
        <v>32</v>
      </c>
      <c r="D283" s="60" t="s">
        <v>2076</v>
      </c>
      <c r="E283" s="57" t="s">
        <v>53</v>
      </c>
      <c r="F283" s="57" t="s">
        <v>192</v>
      </c>
      <c r="G283" s="61" t="s">
        <v>1956</v>
      </c>
      <c r="H283" s="39" t="s">
        <v>52</v>
      </c>
      <c r="I283" s="60" t="s">
        <v>671</v>
      </c>
      <c r="J283" s="36" t="s">
        <v>37</v>
      </c>
      <c r="K283" s="36" t="s">
        <v>2475</v>
      </c>
      <c r="L283" s="40" t="s">
        <v>212</v>
      </c>
      <c r="M283" s="62" t="s">
        <v>1061</v>
      </c>
      <c r="N283" s="57"/>
      <c r="O283" s="57"/>
      <c r="P283" s="61"/>
      <c r="Q283" s="39" t="s">
        <v>192</v>
      </c>
      <c r="R283" s="60" t="s">
        <v>2048</v>
      </c>
      <c r="S283" s="60" t="s">
        <v>2064</v>
      </c>
      <c r="T283" s="60" t="s">
        <v>2062</v>
      </c>
      <c r="U283" s="36" t="s">
        <v>47</v>
      </c>
      <c r="V283" s="63" t="s">
        <v>2099</v>
      </c>
      <c r="W283" s="62" t="s">
        <v>2786</v>
      </c>
      <c r="X283" s="57" t="s">
        <v>998</v>
      </c>
      <c r="Y283" s="57" t="s">
        <v>46</v>
      </c>
      <c r="Z283" s="57" t="s">
        <v>46</v>
      </c>
      <c r="AA283" s="57">
        <v>1</v>
      </c>
      <c r="AB283" s="57" t="s">
        <v>1051</v>
      </c>
      <c r="AC283" s="60" t="s">
        <v>2085</v>
      </c>
      <c r="AD283" s="57" t="s">
        <v>985</v>
      </c>
      <c r="AE283" s="64" t="s">
        <v>2092</v>
      </c>
      <c r="AF283" s="39"/>
      <c r="AG283" s="40"/>
      <c r="AH283" s="62" t="s">
        <v>78</v>
      </c>
      <c r="AI283" s="57" t="s">
        <v>166</v>
      </c>
      <c r="AJ283" s="61" t="s">
        <v>2198</v>
      </c>
      <c r="AK283" s="39" t="s">
        <v>901</v>
      </c>
      <c r="AL283" s="36"/>
      <c r="AM283" s="40"/>
      <c r="AN283" s="65"/>
      <c r="AO283" s="66" t="s">
        <v>2094</v>
      </c>
      <c r="AP283" s="39" t="s">
        <v>1793</v>
      </c>
      <c r="AQ283" s="36" t="s">
        <v>1987</v>
      </c>
      <c r="AR283" s="36"/>
      <c r="AS283" s="36"/>
      <c r="AT283" s="36"/>
      <c r="AU283" s="36"/>
      <c r="AV283" s="36"/>
      <c r="AW283" s="40"/>
      <c r="AX283" s="38"/>
      <c r="AY283" s="37"/>
    </row>
    <row r="284" spans="1:51" s="70" customFormat="1" ht="30" customHeight="1" x14ac:dyDescent="0.35">
      <c r="A284" s="58">
        <v>282</v>
      </c>
      <c r="B284" s="59">
        <v>41503</v>
      </c>
      <c r="C284" s="57" t="s">
        <v>32</v>
      </c>
      <c r="D284" s="60" t="s">
        <v>2076</v>
      </c>
      <c r="E284" s="57" t="s">
        <v>53</v>
      </c>
      <c r="F284" s="57" t="s">
        <v>88</v>
      </c>
      <c r="G284" s="61" t="s">
        <v>1956</v>
      </c>
      <c r="H284" s="39" t="s">
        <v>52</v>
      </c>
      <c r="I284" s="60" t="s">
        <v>671</v>
      </c>
      <c r="J284" s="36" t="s">
        <v>37</v>
      </c>
      <c r="K284" s="36" t="s">
        <v>2476</v>
      </c>
      <c r="L284" s="40" t="s">
        <v>422</v>
      </c>
      <c r="M284" s="62" t="s">
        <v>1061</v>
      </c>
      <c r="N284" s="57"/>
      <c r="O284" s="57"/>
      <c r="P284" s="61"/>
      <c r="Q284" s="39" t="s">
        <v>1629</v>
      </c>
      <c r="R284" s="60" t="s">
        <v>2054</v>
      </c>
      <c r="S284" s="60" t="s">
        <v>2070</v>
      </c>
      <c r="T284" s="60" t="s">
        <v>2062</v>
      </c>
      <c r="U284" s="36" t="s">
        <v>77</v>
      </c>
      <c r="V284" s="63" t="s">
        <v>2080</v>
      </c>
      <c r="W284" s="62" t="s">
        <v>960</v>
      </c>
      <c r="X284" s="57" t="s">
        <v>960</v>
      </c>
      <c r="Y284" s="57" t="s">
        <v>46</v>
      </c>
      <c r="Z284" s="57" t="s">
        <v>46</v>
      </c>
      <c r="AA284" s="57" t="s">
        <v>2785</v>
      </c>
      <c r="AB284" s="57" t="s">
        <v>2785</v>
      </c>
      <c r="AC284" s="60" t="s">
        <v>2082</v>
      </c>
      <c r="AD284" s="57" t="s">
        <v>985</v>
      </c>
      <c r="AE284" s="64" t="s">
        <v>2092</v>
      </c>
      <c r="AF284" s="39"/>
      <c r="AG284" s="40"/>
      <c r="AH284" s="62" t="s">
        <v>48</v>
      </c>
      <c r="AI284" s="57" t="s">
        <v>48</v>
      </c>
      <c r="AJ284" s="61" t="s">
        <v>2198</v>
      </c>
      <c r="AK284" s="39"/>
      <c r="AL284" s="36"/>
      <c r="AM284" s="40"/>
      <c r="AN284" s="65"/>
      <c r="AO284" s="66" t="s">
        <v>2094</v>
      </c>
      <c r="AP284" s="39" t="s">
        <v>1793</v>
      </c>
      <c r="AQ284" s="36"/>
      <c r="AR284" s="36"/>
      <c r="AS284" s="36"/>
      <c r="AT284" s="36"/>
      <c r="AU284" s="36"/>
      <c r="AV284" s="36"/>
      <c r="AW284" s="40"/>
      <c r="AX284" s="38"/>
      <c r="AY284" s="37"/>
    </row>
    <row r="285" spans="1:51" s="70" customFormat="1" ht="30" customHeight="1" x14ac:dyDescent="0.35">
      <c r="A285" s="58">
        <v>283</v>
      </c>
      <c r="B285" s="59">
        <v>41503</v>
      </c>
      <c r="C285" s="57" t="s">
        <v>32</v>
      </c>
      <c r="D285" s="60" t="s">
        <v>2076</v>
      </c>
      <c r="E285" s="57" t="s">
        <v>53</v>
      </c>
      <c r="F285" s="57" t="s">
        <v>421</v>
      </c>
      <c r="G285" s="61" t="s">
        <v>1956</v>
      </c>
      <c r="H285" s="39" t="s">
        <v>52</v>
      </c>
      <c r="I285" s="60" t="s">
        <v>671</v>
      </c>
      <c r="J285" s="36" t="s">
        <v>37</v>
      </c>
      <c r="K285" s="36" t="s">
        <v>2477</v>
      </c>
      <c r="L285" s="40" t="s">
        <v>423</v>
      </c>
      <c r="M285" s="62" t="s">
        <v>1061</v>
      </c>
      <c r="N285" s="57"/>
      <c r="O285" s="57"/>
      <c r="P285" s="61"/>
      <c r="Q285" s="39" t="s">
        <v>1674</v>
      </c>
      <c r="R285" s="60" t="s">
        <v>2054</v>
      </c>
      <c r="S285" s="60" t="s">
        <v>2070</v>
      </c>
      <c r="T285" s="60" t="s">
        <v>2062</v>
      </c>
      <c r="U285" s="36" t="s">
        <v>77</v>
      </c>
      <c r="V285" s="63" t="s">
        <v>2080</v>
      </c>
      <c r="W285" s="62" t="s">
        <v>960</v>
      </c>
      <c r="X285" s="57" t="s">
        <v>960</v>
      </c>
      <c r="Y285" s="57" t="s">
        <v>46</v>
      </c>
      <c r="Z285" s="57" t="s">
        <v>46</v>
      </c>
      <c r="AA285" s="57" t="s">
        <v>2785</v>
      </c>
      <c r="AB285" s="57" t="s">
        <v>2785</v>
      </c>
      <c r="AC285" s="60" t="s">
        <v>2082</v>
      </c>
      <c r="AD285" s="57" t="s">
        <v>985</v>
      </c>
      <c r="AE285" s="64" t="s">
        <v>2092</v>
      </c>
      <c r="AF285" s="39"/>
      <c r="AG285" s="40"/>
      <c r="AH285" s="62" t="s">
        <v>48</v>
      </c>
      <c r="AI285" s="57" t="s">
        <v>48</v>
      </c>
      <c r="AJ285" s="61" t="s">
        <v>2198</v>
      </c>
      <c r="AK285" s="39"/>
      <c r="AL285" s="36"/>
      <c r="AM285" s="40"/>
      <c r="AN285" s="65"/>
      <c r="AO285" s="66" t="s">
        <v>2094</v>
      </c>
      <c r="AP285" s="39" t="s">
        <v>1793</v>
      </c>
      <c r="AQ285" s="36"/>
      <c r="AR285" s="36"/>
      <c r="AS285" s="36"/>
      <c r="AT285" s="36"/>
      <c r="AU285" s="36"/>
      <c r="AV285" s="36"/>
      <c r="AW285" s="40"/>
      <c r="AX285" s="38"/>
      <c r="AY285" s="37"/>
    </row>
    <row r="286" spans="1:51" s="70" customFormat="1" ht="30" customHeight="1" x14ac:dyDescent="0.35">
      <c r="A286" s="58">
        <v>284</v>
      </c>
      <c r="B286" s="59">
        <v>41503</v>
      </c>
      <c r="C286" s="57" t="s">
        <v>32</v>
      </c>
      <c r="D286" s="60" t="s">
        <v>2076</v>
      </c>
      <c r="E286" s="57" t="s">
        <v>53</v>
      </c>
      <c r="F286" s="57" t="s">
        <v>424</v>
      </c>
      <c r="G286" s="61" t="s">
        <v>1956</v>
      </c>
      <c r="H286" s="39" t="s">
        <v>52</v>
      </c>
      <c r="I286" s="60" t="s">
        <v>671</v>
      </c>
      <c r="J286" s="36" t="s">
        <v>37</v>
      </c>
      <c r="K286" s="36" t="s">
        <v>2478</v>
      </c>
      <c r="L286" s="40" t="s">
        <v>425</v>
      </c>
      <c r="M286" s="62" t="s">
        <v>1061</v>
      </c>
      <c r="N286" s="57"/>
      <c r="O286" s="57"/>
      <c r="P286" s="61"/>
      <c r="Q286" s="39" t="s">
        <v>1704</v>
      </c>
      <c r="R286" s="60" t="s">
        <v>2048</v>
      </c>
      <c r="S286" s="60" t="s">
        <v>2066</v>
      </c>
      <c r="T286" s="60" t="s">
        <v>2062</v>
      </c>
      <c r="U286" s="36" t="s">
        <v>77</v>
      </c>
      <c r="V286" s="63" t="s">
        <v>2080</v>
      </c>
      <c r="W286" s="62" t="s">
        <v>960</v>
      </c>
      <c r="X286" s="57" t="s">
        <v>960</v>
      </c>
      <c r="Y286" s="57" t="s">
        <v>46</v>
      </c>
      <c r="Z286" s="57" t="s">
        <v>46</v>
      </c>
      <c r="AA286" s="57" t="s">
        <v>2785</v>
      </c>
      <c r="AB286" s="57" t="s">
        <v>2785</v>
      </c>
      <c r="AC286" s="60" t="s">
        <v>2082</v>
      </c>
      <c r="AD286" s="57" t="s">
        <v>985</v>
      </c>
      <c r="AE286" s="64" t="s">
        <v>2092</v>
      </c>
      <c r="AF286" s="39"/>
      <c r="AG286" s="40"/>
      <c r="AH286" s="62" t="s">
        <v>696</v>
      </c>
      <c r="AI286" s="57" t="s">
        <v>34</v>
      </c>
      <c r="AJ286" s="61" t="s">
        <v>77</v>
      </c>
      <c r="AK286" s="39"/>
      <c r="AL286" s="36"/>
      <c r="AM286" s="40"/>
      <c r="AN286" s="65"/>
      <c r="AO286" s="66" t="s">
        <v>2094</v>
      </c>
      <c r="AP286" s="39" t="s">
        <v>1793</v>
      </c>
      <c r="AQ286" s="36"/>
      <c r="AR286" s="36"/>
      <c r="AS286" s="36"/>
      <c r="AT286" s="36"/>
      <c r="AU286" s="36"/>
      <c r="AV286" s="36"/>
      <c r="AW286" s="40"/>
      <c r="AX286" s="38"/>
      <c r="AY286" s="37"/>
    </row>
    <row r="287" spans="1:51" s="70" customFormat="1" ht="30" customHeight="1" x14ac:dyDescent="0.35">
      <c r="A287" s="58">
        <v>285</v>
      </c>
      <c r="B287" s="59">
        <v>41503</v>
      </c>
      <c r="C287" s="57" t="s">
        <v>32</v>
      </c>
      <c r="D287" s="60" t="s">
        <v>2076</v>
      </c>
      <c r="E287" s="57" t="s">
        <v>41</v>
      </c>
      <c r="F287" s="57" t="s">
        <v>905</v>
      </c>
      <c r="G287" s="61" t="s">
        <v>1956</v>
      </c>
      <c r="H287" s="39" t="s">
        <v>52</v>
      </c>
      <c r="I287" s="60" t="s">
        <v>671</v>
      </c>
      <c r="J287" s="36" t="s">
        <v>37</v>
      </c>
      <c r="K287" s="36" t="s">
        <v>2479</v>
      </c>
      <c r="L287" s="40" t="s">
        <v>207</v>
      </c>
      <c r="M287" s="62" t="s">
        <v>1061</v>
      </c>
      <c r="N287" s="57"/>
      <c r="O287" s="57"/>
      <c r="P287" s="61"/>
      <c r="Q287" s="39" t="s">
        <v>905</v>
      </c>
      <c r="R287" s="60" t="s">
        <v>2048</v>
      </c>
      <c r="S287" s="60" t="s">
        <v>2064</v>
      </c>
      <c r="T287" s="60" t="s">
        <v>2062</v>
      </c>
      <c r="U287" s="36" t="s">
        <v>47</v>
      </c>
      <c r="V287" s="63" t="s">
        <v>2099</v>
      </c>
      <c r="W287" s="62" t="s">
        <v>960</v>
      </c>
      <c r="X287" s="57" t="s">
        <v>960</v>
      </c>
      <c r="Y287" s="57" t="s">
        <v>46</v>
      </c>
      <c r="Z287" s="57" t="s">
        <v>46</v>
      </c>
      <c r="AA287" s="57" t="s">
        <v>2785</v>
      </c>
      <c r="AB287" s="57" t="s">
        <v>2785</v>
      </c>
      <c r="AC287" s="60" t="s">
        <v>2082</v>
      </c>
      <c r="AD287" s="57" t="s">
        <v>985</v>
      </c>
      <c r="AE287" s="64" t="s">
        <v>2092</v>
      </c>
      <c r="AF287" s="39"/>
      <c r="AG287" s="40"/>
      <c r="AH287" s="62" t="s">
        <v>78</v>
      </c>
      <c r="AI287" s="57" t="s">
        <v>34</v>
      </c>
      <c r="AJ287" s="61" t="s">
        <v>2198</v>
      </c>
      <c r="AK287" s="39"/>
      <c r="AL287" s="36"/>
      <c r="AM287" s="40"/>
      <c r="AN287" s="65"/>
      <c r="AO287" s="66" t="s">
        <v>2094</v>
      </c>
      <c r="AP287" s="39" t="s">
        <v>1793</v>
      </c>
      <c r="AQ287" s="36"/>
      <c r="AR287" s="36"/>
      <c r="AS287" s="36"/>
      <c r="AT287" s="36"/>
      <c r="AU287" s="36"/>
      <c r="AV287" s="36"/>
      <c r="AW287" s="40"/>
      <c r="AX287" s="38"/>
      <c r="AY287" s="37"/>
    </row>
    <row r="288" spans="1:51" s="70" customFormat="1" ht="30" customHeight="1" x14ac:dyDescent="0.35">
      <c r="A288" s="58">
        <v>286</v>
      </c>
      <c r="B288" s="59">
        <v>41503</v>
      </c>
      <c r="C288" s="57" t="s">
        <v>32</v>
      </c>
      <c r="D288" s="60" t="s">
        <v>2076</v>
      </c>
      <c r="E288" s="57" t="s">
        <v>1502</v>
      </c>
      <c r="F288" s="57" t="s">
        <v>44</v>
      </c>
      <c r="G288" s="61" t="s">
        <v>1956</v>
      </c>
      <c r="H288" s="39" t="s">
        <v>52</v>
      </c>
      <c r="I288" s="60" t="s">
        <v>671</v>
      </c>
      <c r="J288" s="36" t="s">
        <v>37</v>
      </c>
      <c r="K288" s="36" t="s">
        <v>2480</v>
      </c>
      <c r="L288" s="40" t="s">
        <v>2186</v>
      </c>
      <c r="M288" s="62" t="s">
        <v>1061</v>
      </c>
      <c r="N288" s="57"/>
      <c r="O288" s="57"/>
      <c r="P288" s="61"/>
      <c r="Q288" s="39" t="s">
        <v>1690</v>
      </c>
      <c r="R288" s="60" t="s">
        <v>2048</v>
      </c>
      <c r="S288" s="60" t="s">
        <v>2068</v>
      </c>
      <c r="T288" s="60" t="s">
        <v>2062</v>
      </c>
      <c r="U288" s="36" t="s">
        <v>47</v>
      </c>
      <c r="V288" s="63" t="s">
        <v>2099</v>
      </c>
      <c r="W288" s="62" t="s">
        <v>960</v>
      </c>
      <c r="X288" s="57" t="s">
        <v>960</v>
      </c>
      <c r="Y288" s="57" t="s">
        <v>46</v>
      </c>
      <c r="Z288" s="57" t="s">
        <v>46</v>
      </c>
      <c r="AA288" s="57" t="s">
        <v>2785</v>
      </c>
      <c r="AB288" s="57" t="s">
        <v>2785</v>
      </c>
      <c r="AC288" s="60" t="s">
        <v>2082</v>
      </c>
      <c r="AD288" s="57" t="s">
        <v>985</v>
      </c>
      <c r="AE288" s="64" t="s">
        <v>2092</v>
      </c>
      <c r="AF288" s="39"/>
      <c r="AG288" s="40"/>
      <c r="AH288" s="62" t="s">
        <v>78</v>
      </c>
      <c r="AI288" s="57" t="s">
        <v>34</v>
      </c>
      <c r="AJ288" s="61" t="s">
        <v>2198</v>
      </c>
      <c r="AK288" s="39"/>
      <c r="AL288" s="36"/>
      <c r="AM288" s="40"/>
      <c r="AN288" s="65"/>
      <c r="AO288" s="66" t="s">
        <v>2094</v>
      </c>
      <c r="AP288" s="39" t="s">
        <v>1793</v>
      </c>
      <c r="AQ288" s="36"/>
      <c r="AR288" s="36"/>
      <c r="AS288" s="36"/>
      <c r="AT288" s="36"/>
      <c r="AU288" s="36"/>
      <c r="AV288" s="36"/>
      <c r="AW288" s="40"/>
      <c r="AX288" s="38"/>
      <c r="AY288" s="37"/>
    </row>
    <row r="289" spans="1:51" s="70" customFormat="1" ht="30" customHeight="1" x14ac:dyDescent="0.35">
      <c r="A289" s="58">
        <v>287</v>
      </c>
      <c r="B289" s="59">
        <v>41503</v>
      </c>
      <c r="C289" s="57" t="s">
        <v>32</v>
      </c>
      <c r="D289" s="60" t="s">
        <v>2076</v>
      </c>
      <c r="E289" s="57" t="s">
        <v>45</v>
      </c>
      <c r="F289" s="57" t="s">
        <v>44</v>
      </c>
      <c r="G289" s="61" t="s">
        <v>1956</v>
      </c>
      <c r="H289" s="39" t="s">
        <v>52</v>
      </c>
      <c r="I289" s="60" t="s">
        <v>671</v>
      </c>
      <c r="J289" s="36" t="s">
        <v>37</v>
      </c>
      <c r="K289" s="36" t="s">
        <v>2481</v>
      </c>
      <c r="L289" s="40" t="s">
        <v>838</v>
      </c>
      <c r="M289" s="62" t="s">
        <v>1061</v>
      </c>
      <c r="N289" s="57"/>
      <c r="O289" s="57"/>
      <c r="P289" s="61"/>
      <c r="Q289" s="39" t="s">
        <v>1689</v>
      </c>
      <c r="R289" s="60" t="s">
        <v>2048</v>
      </c>
      <c r="S289" s="60" t="s">
        <v>2068</v>
      </c>
      <c r="T289" s="60" t="s">
        <v>2062</v>
      </c>
      <c r="U289" s="36" t="s">
        <v>47</v>
      </c>
      <c r="V289" s="63" t="s">
        <v>2099</v>
      </c>
      <c r="W289" s="62" t="s">
        <v>960</v>
      </c>
      <c r="X289" s="57" t="s">
        <v>960</v>
      </c>
      <c r="Y289" s="57" t="s">
        <v>46</v>
      </c>
      <c r="Z289" s="57" t="s">
        <v>46</v>
      </c>
      <c r="AA289" s="57" t="s">
        <v>2785</v>
      </c>
      <c r="AB289" s="57" t="s">
        <v>2785</v>
      </c>
      <c r="AC289" s="60" t="s">
        <v>2082</v>
      </c>
      <c r="AD289" s="57" t="s">
        <v>985</v>
      </c>
      <c r="AE289" s="64" t="s">
        <v>2092</v>
      </c>
      <c r="AF289" s="39"/>
      <c r="AG289" s="40"/>
      <c r="AH289" s="62" t="s">
        <v>78</v>
      </c>
      <c r="AI289" s="57" t="s">
        <v>34</v>
      </c>
      <c r="AJ289" s="61" t="s">
        <v>2198</v>
      </c>
      <c r="AK289" s="39"/>
      <c r="AL289" s="36"/>
      <c r="AM289" s="40"/>
      <c r="AN289" s="65"/>
      <c r="AO289" s="66" t="s">
        <v>2094</v>
      </c>
      <c r="AP289" s="39" t="s">
        <v>1793</v>
      </c>
      <c r="AQ289" s="36"/>
      <c r="AR289" s="36"/>
      <c r="AS289" s="36"/>
      <c r="AT289" s="36"/>
      <c r="AU289" s="36"/>
      <c r="AV289" s="36"/>
      <c r="AW289" s="40"/>
      <c r="AX289" s="38"/>
      <c r="AY289" s="37"/>
    </row>
    <row r="290" spans="1:51" s="70" customFormat="1" ht="30" customHeight="1" x14ac:dyDescent="0.35">
      <c r="A290" s="58">
        <v>288</v>
      </c>
      <c r="B290" s="59">
        <v>41503</v>
      </c>
      <c r="C290" s="57" t="s">
        <v>32</v>
      </c>
      <c r="D290" s="60" t="s">
        <v>2076</v>
      </c>
      <c r="E290" s="57" t="s">
        <v>45</v>
      </c>
      <c r="F290" s="57" t="s">
        <v>44</v>
      </c>
      <c r="G290" s="61" t="s">
        <v>1956</v>
      </c>
      <c r="H290" s="39" t="s">
        <v>52</v>
      </c>
      <c r="I290" s="60" t="s">
        <v>671</v>
      </c>
      <c r="J290" s="36" t="s">
        <v>37</v>
      </c>
      <c r="K290" s="36" t="s">
        <v>2481</v>
      </c>
      <c r="L290" s="40" t="s">
        <v>70</v>
      </c>
      <c r="M290" s="62" t="s">
        <v>1752</v>
      </c>
      <c r="N290" s="57"/>
      <c r="O290" s="57"/>
      <c r="P290" s="61" t="s">
        <v>1734</v>
      </c>
      <c r="Q290" s="39" t="s">
        <v>1664</v>
      </c>
      <c r="R290" s="60" t="s">
        <v>2048</v>
      </c>
      <c r="S290" s="60" t="s">
        <v>2065</v>
      </c>
      <c r="T290" s="60" t="s">
        <v>2062</v>
      </c>
      <c r="U290" s="36" t="s">
        <v>1743</v>
      </c>
      <c r="V290" s="63" t="s">
        <v>2099</v>
      </c>
      <c r="W290" s="62" t="s">
        <v>960</v>
      </c>
      <c r="X290" s="57" t="s">
        <v>960</v>
      </c>
      <c r="Y290" s="57" t="s">
        <v>46</v>
      </c>
      <c r="Z290" s="57" t="s">
        <v>46</v>
      </c>
      <c r="AA290" s="57" t="s">
        <v>2785</v>
      </c>
      <c r="AB290" s="57" t="s">
        <v>2785</v>
      </c>
      <c r="AC290" s="60" t="s">
        <v>2082</v>
      </c>
      <c r="AD290" s="57" t="s">
        <v>428</v>
      </c>
      <c r="AE290" s="64" t="s">
        <v>2090</v>
      </c>
      <c r="AF290" s="39"/>
      <c r="AG290" s="40"/>
      <c r="AH290" s="62" t="s">
        <v>696</v>
      </c>
      <c r="AI290" s="57" t="s">
        <v>34</v>
      </c>
      <c r="AJ290" s="61" t="s">
        <v>77</v>
      </c>
      <c r="AK290" s="39"/>
      <c r="AL290" s="36"/>
      <c r="AM290" s="40"/>
      <c r="AN290" s="65"/>
      <c r="AO290" s="66" t="s">
        <v>2094</v>
      </c>
      <c r="AP290" s="39" t="s">
        <v>1793</v>
      </c>
      <c r="AQ290" s="36"/>
      <c r="AR290" s="36"/>
      <c r="AS290" s="36"/>
      <c r="AT290" s="36"/>
      <c r="AU290" s="36"/>
      <c r="AV290" s="36"/>
      <c r="AW290" s="40"/>
      <c r="AX290" s="38"/>
      <c r="AY290" s="37"/>
    </row>
    <row r="291" spans="1:51" s="70" customFormat="1" ht="30" customHeight="1" x14ac:dyDescent="0.35">
      <c r="A291" s="58">
        <v>289</v>
      </c>
      <c r="B291" s="59">
        <v>41503</v>
      </c>
      <c r="C291" s="57" t="s">
        <v>32</v>
      </c>
      <c r="D291" s="60" t="s">
        <v>2076</v>
      </c>
      <c r="E291" s="57" t="s">
        <v>68</v>
      </c>
      <c r="F291" s="57" t="s">
        <v>44</v>
      </c>
      <c r="G291" s="61" t="s">
        <v>1956</v>
      </c>
      <c r="H291" s="39" t="s">
        <v>52</v>
      </c>
      <c r="I291" s="60" t="s">
        <v>671</v>
      </c>
      <c r="J291" s="36" t="s">
        <v>37</v>
      </c>
      <c r="K291" s="36" t="s">
        <v>2482</v>
      </c>
      <c r="L291" s="40" t="s">
        <v>839</v>
      </c>
      <c r="M291" s="62" t="s">
        <v>1061</v>
      </c>
      <c r="N291" s="57"/>
      <c r="O291" s="57"/>
      <c r="P291" s="61"/>
      <c r="Q291" s="39" t="s">
        <v>1688</v>
      </c>
      <c r="R291" s="60" t="s">
        <v>2048</v>
      </c>
      <c r="S291" s="60" t="s">
        <v>2068</v>
      </c>
      <c r="T291" s="60" t="s">
        <v>2062</v>
      </c>
      <c r="U291" s="36" t="s">
        <v>47</v>
      </c>
      <c r="V291" s="63" t="s">
        <v>2099</v>
      </c>
      <c r="W291" s="62" t="s">
        <v>960</v>
      </c>
      <c r="X291" s="57" t="s">
        <v>960</v>
      </c>
      <c r="Y291" s="57" t="s">
        <v>46</v>
      </c>
      <c r="Z291" s="57" t="s">
        <v>46</v>
      </c>
      <c r="AA291" s="57" t="s">
        <v>2785</v>
      </c>
      <c r="AB291" s="57" t="s">
        <v>2785</v>
      </c>
      <c r="AC291" s="60" t="s">
        <v>2082</v>
      </c>
      <c r="AD291" s="57" t="s">
        <v>985</v>
      </c>
      <c r="AE291" s="64" t="s">
        <v>2092</v>
      </c>
      <c r="AF291" s="39"/>
      <c r="AG291" s="40"/>
      <c r="AH291" s="62" t="s">
        <v>78</v>
      </c>
      <c r="AI291" s="57" t="s">
        <v>34</v>
      </c>
      <c r="AJ291" s="61" t="s">
        <v>2198</v>
      </c>
      <c r="AK291" s="39"/>
      <c r="AL291" s="36"/>
      <c r="AM291" s="40"/>
      <c r="AN291" s="65"/>
      <c r="AO291" s="66" t="s">
        <v>2094</v>
      </c>
      <c r="AP291" s="39" t="s">
        <v>1793</v>
      </c>
      <c r="AQ291" s="36"/>
      <c r="AR291" s="36"/>
      <c r="AS291" s="36"/>
      <c r="AT291" s="36"/>
      <c r="AU291" s="36"/>
      <c r="AV291" s="36"/>
      <c r="AW291" s="40"/>
      <c r="AX291" s="38"/>
      <c r="AY291" s="37"/>
    </row>
    <row r="292" spans="1:51" s="70" customFormat="1" ht="30" customHeight="1" x14ac:dyDescent="0.35">
      <c r="A292" s="58">
        <v>290</v>
      </c>
      <c r="B292" s="59">
        <v>41503</v>
      </c>
      <c r="C292" s="57" t="s">
        <v>32</v>
      </c>
      <c r="D292" s="60" t="s">
        <v>2076</v>
      </c>
      <c r="E292" s="57" t="s">
        <v>68</v>
      </c>
      <c r="F292" s="57" t="s">
        <v>426</v>
      </c>
      <c r="G292" s="61" t="s">
        <v>1956</v>
      </c>
      <c r="H292" s="39" t="s">
        <v>52</v>
      </c>
      <c r="I292" s="60" t="s">
        <v>671</v>
      </c>
      <c r="J292" s="36" t="s">
        <v>37</v>
      </c>
      <c r="K292" s="36" t="s">
        <v>2483</v>
      </c>
      <c r="L292" s="40" t="s">
        <v>427</v>
      </c>
      <c r="M292" s="62" t="s">
        <v>1061</v>
      </c>
      <c r="N292" s="57"/>
      <c r="O292" s="57"/>
      <c r="P292" s="61"/>
      <c r="Q292" s="39" t="s">
        <v>426</v>
      </c>
      <c r="R292" s="60" t="s">
        <v>2048</v>
      </c>
      <c r="S292" s="60" t="s">
        <v>2064</v>
      </c>
      <c r="T292" s="60" t="s">
        <v>2062</v>
      </c>
      <c r="U292" s="36" t="s">
        <v>77</v>
      </c>
      <c r="V292" s="63" t="s">
        <v>2080</v>
      </c>
      <c r="W292" s="62" t="s">
        <v>960</v>
      </c>
      <c r="X292" s="57" t="s">
        <v>960</v>
      </c>
      <c r="Y292" s="57" t="s">
        <v>46</v>
      </c>
      <c r="Z292" s="57" t="s">
        <v>46</v>
      </c>
      <c r="AA292" s="57" t="s">
        <v>2785</v>
      </c>
      <c r="AB292" s="57" t="s">
        <v>2785</v>
      </c>
      <c r="AC292" s="60" t="s">
        <v>2082</v>
      </c>
      <c r="AD292" s="57" t="s">
        <v>985</v>
      </c>
      <c r="AE292" s="64" t="s">
        <v>2092</v>
      </c>
      <c r="AF292" s="39"/>
      <c r="AG292" s="40"/>
      <c r="AH292" s="62" t="s">
        <v>78</v>
      </c>
      <c r="AI292" s="57" t="s">
        <v>34</v>
      </c>
      <c r="AJ292" s="61" t="s">
        <v>2198</v>
      </c>
      <c r="AK292" s="39"/>
      <c r="AL292" s="36"/>
      <c r="AM292" s="40"/>
      <c r="AN292" s="65"/>
      <c r="AO292" s="66" t="s">
        <v>2094</v>
      </c>
      <c r="AP292" s="39" t="s">
        <v>1793</v>
      </c>
      <c r="AQ292" s="36"/>
      <c r="AR292" s="36"/>
      <c r="AS292" s="36"/>
      <c r="AT292" s="36"/>
      <c r="AU292" s="36"/>
      <c r="AV292" s="36"/>
      <c r="AW292" s="40"/>
      <c r="AX292" s="38"/>
      <c r="AY292" s="37"/>
    </row>
    <row r="293" spans="1:51" s="70" customFormat="1" ht="30" customHeight="1" x14ac:dyDescent="0.35">
      <c r="A293" s="58">
        <v>291</v>
      </c>
      <c r="B293" s="59">
        <v>41504</v>
      </c>
      <c r="C293" s="57" t="s">
        <v>85</v>
      </c>
      <c r="D293" s="60" t="s">
        <v>2075</v>
      </c>
      <c r="E293" s="57" t="s">
        <v>432</v>
      </c>
      <c r="F293" s="57" t="s">
        <v>745</v>
      </c>
      <c r="G293" s="61" t="s">
        <v>950</v>
      </c>
      <c r="H293" s="39" t="s">
        <v>52</v>
      </c>
      <c r="I293" s="60" t="s">
        <v>671</v>
      </c>
      <c r="J293" s="36" t="s">
        <v>37</v>
      </c>
      <c r="K293" s="36" t="s">
        <v>2484</v>
      </c>
      <c r="L293" s="40" t="s">
        <v>1483</v>
      </c>
      <c r="M293" s="62" t="s">
        <v>1061</v>
      </c>
      <c r="N293" s="57"/>
      <c r="O293" s="57"/>
      <c r="P293" s="61"/>
      <c r="Q293" s="39" t="s">
        <v>746</v>
      </c>
      <c r="R293" s="60" t="s">
        <v>2048</v>
      </c>
      <c r="S293" s="60" t="s">
        <v>2065</v>
      </c>
      <c r="T293" s="60" t="s">
        <v>2062</v>
      </c>
      <c r="U293" s="36" t="s">
        <v>77</v>
      </c>
      <c r="V293" s="63" t="s">
        <v>2080</v>
      </c>
      <c r="W293" s="62" t="s">
        <v>2786</v>
      </c>
      <c r="X293" s="57" t="s">
        <v>1057</v>
      </c>
      <c r="Y293" s="57" t="s">
        <v>46</v>
      </c>
      <c r="Z293" s="57" t="s">
        <v>46</v>
      </c>
      <c r="AA293" s="57" t="s">
        <v>2785</v>
      </c>
      <c r="AB293" s="57" t="s">
        <v>2785</v>
      </c>
      <c r="AC293" s="60" t="s">
        <v>2084</v>
      </c>
      <c r="AD293" s="57" t="s">
        <v>985</v>
      </c>
      <c r="AE293" s="64" t="s">
        <v>2092</v>
      </c>
      <c r="AF293" s="39"/>
      <c r="AG293" s="40"/>
      <c r="AH293" s="62" t="s">
        <v>78</v>
      </c>
      <c r="AI293" s="57" t="s">
        <v>34</v>
      </c>
      <c r="AJ293" s="61" t="s">
        <v>2198</v>
      </c>
      <c r="AK293" s="39"/>
      <c r="AL293" s="36"/>
      <c r="AM293" s="40"/>
      <c r="AN293" s="65"/>
      <c r="AO293" s="66" t="s">
        <v>2094</v>
      </c>
      <c r="AP293" s="39" t="s">
        <v>1795</v>
      </c>
      <c r="AQ293" s="36"/>
      <c r="AR293" s="36"/>
      <c r="AS293" s="36"/>
      <c r="AT293" s="36"/>
      <c r="AU293" s="36"/>
      <c r="AV293" s="36"/>
      <c r="AW293" s="40"/>
      <c r="AX293" s="38"/>
      <c r="AY293" s="37"/>
    </row>
    <row r="294" spans="1:51" s="70" customFormat="1" ht="30" customHeight="1" x14ac:dyDescent="0.35">
      <c r="A294" s="58">
        <v>292</v>
      </c>
      <c r="B294" s="59">
        <v>41504</v>
      </c>
      <c r="C294" s="57" t="s">
        <v>32</v>
      </c>
      <c r="D294" s="60" t="s">
        <v>2076</v>
      </c>
      <c r="E294" s="57" t="s">
        <v>96</v>
      </c>
      <c r="F294" s="57" t="s">
        <v>122</v>
      </c>
      <c r="G294" s="61" t="s">
        <v>1956</v>
      </c>
      <c r="H294" s="39" t="s">
        <v>52</v>
      </c>
      <c r="I294" s="60" t="s">
        <v>941</v>
      </c>
      <c r="J294" s="36" t="s">
        <v>69</v>
      </c>
      <c r="K294" s="36" t="s">
        <v>2485</v>
      </c>
      <c r="L294" s="40" t="s">
        <v>430</v>
      </c>
      <c r="M294" s="62" t="s">
        <v>94</v>
      </c>
      <c r="N294" s="57"/>
      <c r="O294" s="57"/>
      <c r="P294" s="61"/>
      <c r="Q294" s="39" t="s">
        <v>841</v>
      </c>
      <c r="R294" s="60" t="s">
        <v>2048</v>
      </c>
      <c r="S294" s="60" t="s">
        <v>2064</v>
      </c>
      <c r="T294" s="60" t="s">
        <v>2062</v>
      </c>
      <c r="U294" s="36" t="s">
        <v>95</v>
      </c>
      <c r="V294" s="63" t="s">
        <v>2079</v>
      </c>
      <c r="W294" s="62" t="s">
        <v>960</v>
      </c>
      <c r="X294" s="57" t="s">
        <v>960</v>
      </c>
      <c r="Y294" s="57" t="s">
        <v>46</v>
      </c>
      <c r="Z294" s="57" t="s">
        <v>46</v>
      </c>
      <c r="AA294" s="57" t="s">
        <v>2785</v>
      </c>
      <c r="AB294" s="57" t="s">
        <v>2785</v>
      </c>
      <c r="AC294" s="60" t="s">
        <v>2082</v>
      </c>
      <c r="AD294" s="57" t="s">
        <v>985</v>
      </c>
      <c r="AE294" s="64" t="s">
        <v>2092</v>
      </c>
      <c r="AF294" s="39"/>
      <c r="AG294" s="40"/>
      <c r="AH294" s="62" t="s">
        <v>48</v>
      </c>
      <c r="AI294" s="57" t="s">
        <v>48</v>
      </c>
      <c r="AJ294" s="61" t="s">
        <v>2198</v>
      </c>
      <c r="AK294" s="39"/>
      <c r="AL294" s="36"/>
      <c r="AM294" s="40"/>
      <c r="AN294" s="65"/>
      <c r="AO294" s="66" t="s">
        <v>2094</v>
      </c>
      <c r="AP294" s="39" t="s">
        <v>1794</v>
      </c>
      <c r="AQ294" s="36"/>
      <c r="AR294" s="36"/>
      <c r="AS294" s="36"/>
      <c r="AT294" s="36"/>
      <c r="AU294" s="36"/>
      <c r="AV294" s="36"/>
      <c r="AW294" s="40"/>
      <c r="AX294" s="38"/>
      <c r="AY294" s="37"/>
    </row>
    <row r="295" spans="1:51" s="70" customFormat="1" ht="30" customHeight="1" x14ac:dyDescent="0.35">
      <c r="A295" s="58">
        <v>293</v>
      </c>
      <c r="B295" s="59">
        <v>41504</v>
      </c>
      <c r="C295" s="57" t="s">
        <v>32</v>
      </c>
      <c r="D295" s="60" t="s">
        <v>2076</v>
      </c>
      <c r="E295" s="57" t="s">
        <v>53</v>
      </c>
      <c r="F295" s="57" t="s">
        <v>44</v>
      </c>
      <c r="G295" s="61" t="s">
        <v>1956</v>
      </c>
      <c r="H295" s="39" t="s">
        <v>52</v>
      </c>
      <c r="I295" s="60" t="s">
        <v>671</v>
      </c>
      <c r="J295" s="36" t="s">
        <v>37</v>
      </c>
      <c r="K295" s="36" t="s">
        <v>2486</v>
      </c>
      <c r="L295" s="40" t="s">
        <v>1193</v>
      </c>
      <c r="M295" s="62" t="s">
        <v>1061</v>
      </c>
      <c r="N295" s="57"/>
      <c r="O295" s="57"/>
      <c r="P295" s="61"/>
      <c r="Q295" s="39" t="s">
        <v>840</v>
      </c>
      <c r="R295" s="60" t="s">
        <v>2048</v>
      </c>
      <c r="S295" s="60" t="s">
        <v>2065</v>
      </c>
      <c r="T295" s="60" t="s">
        <v>2062</v>
      </c>
      <c r="U295" s="36" t="s">
        <v>77</v>
      </c>
      <c r="V295" s="63" t="s">
        <v>2080</v>
      </c>
      <c r="W295" s="62">
        <v>1</v>
      </c>
      <c r="X295" s="57" t="s">
        <v>2783</v>
      </c>
      <c r="Y295" s="57" t="s">
        <v>46</v>
      </c>
      <c r="Z295" s="57" t="s">
        <v>46</v>
      </c>
      <c r="AA295" s="57" t="s">
        <v>2785</v>
      </c>
      <c r="AB295" s="57" t="s">
        <v>2785</v>
      </c>
      <c r="AC295" s="60" t="s">
        <v>2086</v>
      </c>
      <c r="AD295" s="57" t="s">
        <v>985</v>
      </c>
      <c r="AE295" s="64" t="s">
        <v>2092</v>
      </c>
      <c r="AF295" s="39"/>
      <c r="AG295" s="40"/>
      <c r="AH295" s="62" t="s">
        <v>48</v>
      </c>
      <c r="AI295" s="57" t="s">
        <v>48</v>
      </c>
      <c r="AJ295" s="61" t="s">
        <v>2198</v>
      </c>
      <c r="AK295" s="39"/>
      <c r="AL295" s="36"/>
      <c r="AM295" s="40"/>
      <c r="AN295" s="65"/>
      <c r="AO295" s="66" t="s">
        <v>2093</v>
      </c>
      <c r="AP295" s="39" t="s">
        <v>38</v>
      </c>
      <c r="AQ295" s="36"/>
      <c r="AR295" s="36"/>
      <c r="AS295" s="36"/>
      <c r="AT295" s="36"/>
      <c r="AU295" s="36"/>
      <c r="AV295" s="36"/>
      <c r="AW295" s="40"/>
      <c r="AX295" s="38"/>
      <c r="AY295" s="37"/>
    </row>
    <row r="296" spans="1:51" s="70" customFormat="1" ht="30" customHeight="1" x14ac:dyDescent="0.35">
      <c r="A296" s="58">
        <v>294</v>
      </c>
      <c r="B296" s="59">
        <v>41504</v>
      </c>
      <c r="C296" s="57" t="s">
        <v>32</v>
      </c>
      <c r="D296" s="60" t="s">
        <v>2076</v>
      </c>
      <c r="E296" s="57" t="s">
        <v>53</v>
      </c>
      <c r="F296" s="57" t="s">
        <v>429</v>
      </c>
      <c r="G296" s="61" t="s">
        <v>1956</v>
      </c>
      <c r="H296" s="39" t="s">
        <v>52</v>
      </c>
      <c r="I296" s="60" t="s">
        <v>671</v>
      </c>
      <c r="J296" s="36" t="s">
        <v>37</v>
      </c>
      <c r="K296" s="36" t="s">
        <v>2487</v>
      </c>
      <c r="L296" s="40" t="s">
        <v>1254</v>
      </c>
      <c r="M296" s="62" t="s">
        <v>1061</v>
      </c>
      <c r="N296" s="57"/>
      <c r="O296" s="57"/>
      <c r="P296" s="61"/>
      <c r="Q296" s="39" t="s">
        <v>1668</v>
      </c>
      <c r="R296" s="60" t="s">
        <v>2048</v>
      </c>
      <c r="S296" s="60" t="s">
        <v>2065</v>
      </c>
      <c r="T296" s="60" t="s">
        <v>2062</v>
      </c>
      <c r="U296" s="36" t="s">
        <v>1743</v>
      </c>
      <c r="V296" s="63" t="s">
        <v>2099</v>
      </c>
      <c r="W296" s="62">
        <v>1</v>
      </c>
      <c r="X296" s="57" t="s">
        <v>111</v>
      </c>
      <c r="Y296" s="57" t="s">
        <v>46</v>
      </c>
      <c r="Z296" s="57" t="s">
        <v>46</v>
      </c>
      <c r="AA296" s="57">
        <v>1</v>
      </c>
      <c r="AB296" s="57" t="s">
        <v>2784</v>
      </c>
      <c r="AC296" s="60" t="s">
        <v>2083</v>
      </c>
      <c r="AD296" s="57" t="s">
        <v>985</v>
      </c>
      <c r="AE296" s="64" t="s">
        <v>2092</v>
      </c>
      <c r="AF296" s="39"/>
      <c r="AG296" s="40"/>
      <c r="AH296" s="62" t="s">
        <v>78</v>
      </c>
      <c r="AI296" s="57" t="s">
        <v>166</v>
      </c>
      <c r="AJ296" s="61" t="s">
        <v>2198</v>
      </c>
      <c r="AK296" s="39"/>
      <c r="AL296" s="36"/>
      <c r="AM296" s="40"/>
      <c r="AN296" s="65"/>
      <c r="AO296" s="66" t="s">
        <v>2094</v>
      </c>
      <c r="AP296" s="39" t="s">
        <v>38</v>
      </c>
      <c r="AQ296" s="36" t="s">
        <v>1794</v>
      </c>
      <c r="AR296" s="36" t="s">
        <v>1934</v>
      </c>
      <c r="AS296" s="36"/>
      <c r="AT296" s="36"/>
      <c r="AU296" s="36"/>
      <c r="AV296" s="36"/>
      <c r="AW296" s="40"/>
      <c r="AX296" s="38"/>
      <c r="AY296" s="37"/>
    </row>
    <row r="297" spans="1:51" s="70" customFormat="1" ht="30" customHeight="1" x14ac:dyDescent="0.35">
      <c r="A297" s="58">
        <v>295</v>
      </c>
      <c r="B297" s="59">
        <v>41504</v>
      </c>
      <c r="C297" s="57" t="s">
        <v>32</v>
      </c>
      <c r="D297" s="60" t="s">
        <v>2076</v>
      </c>
      <c r="E297" s="57" t="s">
        <v>53</v>
      </c>
      <c r="F297" s="57" t="s">
        <v>842</v>
      </c>
      <c r="G297" s="61" t="s">
        <v>1956</v>
      </c>
      <c r="H297" s="39" t="s">
        <v>52</v>
      </c>
      <c r="I297" s="60" t="s">
        <v>671</v>
      </c>
      <c r="J297" s="36" t="s">
        <v>37</v>
      </c>
      <c r="K297" s="36" t="s">
        <v>2488</v>
      </c>
      <c r="L297" s="40" t="s">
        <v>843</v>
      </c>
      <c r="M297" s="62" t="s">
        <v>1061</v>
      </c>
      <c r="N297" s="57"/>
      <c r="O297" s="57"/>
      <c r="P297" s="61"/>
      <c r="Q297" s="39" t="s">
        <v>842</v>
      </c>
      <c r="R297" s="60" t="s">
        <v>2048</v>
      </c>
      <c r="S297" s="60" t="s">
        <v>2068</v>
      </c>
      <c r="T297" s="60" t="s">
        <v>2062</v>
      </c>
      <c r="U297" s="36" t="s">
        <v>77</v>
      </c>
      <c r="V297" s="63" t="s">
        <v>2080</v>
      </c>
      <c r="W297" s="62" t="s">
        <v>960</v>
      </c>
      <c r="X297" s="57" t="s">
        <v>960</v>
      </c>
      <c r="Y297" s="57" t="s">
        <v>46</v>
      </c>
      <c r="Z297" s="57" t="s">
        <v>46</v>
      </c>
      <c r="AA297" s="57" t="s">
        <v>2785</v>
      </c>
      <c r="AB297" s="57" t="s">
        <v>2785</v>
      </c>
      <c r="AC297" s="60" t="s">
        <v>2088</v>
      </c>
      <c r="AD297" s="57" t="s">
        <v>985</v>
      </c>
      <c r="AE297" s="64" t="s">
        <v>2092</v>
      </c>
      <c r="AF297" s="39"/>
      <c r="AG297" s="40"/>
      <c r="AH297" s="62" t="s">
        <v>78</v>
      </c>
      <c r="AI297" s="57" t="s">
        <v>34</v>
      </c>
      <c r="AJ297" s="61" t="s">
        <v>2198</v>
      </c>
      <c r="AK297" s="39"/>
      <c r="AL297" s="36"/>
      <c r="AM297" s="40"/>
      <c r="AN297" s="65"/>
      <c r="AO297" s="66" t="s">
        <v>2094</v>
      </c>
      <c r="AP297" s="39" t="s">
        <v>1794</v>
      </c>
      <c r="AQ297" s="36"/>
      <c r="AR297" s="36"/>
      <c r="AS297" s="36"/>
      <c r="AT297" s="36"/>
      <c r="AU297" s="36"/>
      <c r="AV297" s="36"/>
      <c r="AW297" s="40"/>
      <c r="AX297" s="38"/>
      <c r="AY297" s="37"/>
    </row>
    <row r="298" spans="1:51" s="70" customFormat="1" ht="30" customHeight="1" x14ac:dyDescent="0.35">
      <c r="A298" s="58">
        <v>296</v>
      </c>
      <c r="B298" s="59">
        <v>41504</v>
      </c>
      <c r="C298" s="57" t="s">
        <v>32</v>
      </c>
      <c r="D298" s="60" t="s">
        <v>2076</v>
      </c>
      <c r="E298" s="57" t="s">
        <v>133</v>
      </c>
      <c r="F298" s="57" t="s">
        <v>274</v>
      </c>
      <c r="G298" s="61" t="s">
        <v>1956</v>
      </c>
      <c r="H298" s="39" t="s">
        <v>52</v>
      </c>
      <c r="I298" s="60" t="s">
        <v>671</v>
      </c>
      <c r="J298" s="36" t="s">
        <v>37</v>
      </c>
      <c r="K298" s="36" t="s">
        <v>2489</v>
      </c>
      <c r="L298" s="40" t="s">
        <v>1272</v>
      </c>
      <c r="M298" s="62" t="s">
        <v>1061</v>
      </c>
      <c r="N298" s="57"/>
      <c r="O298" s="57"/>
      <c r="P298" s="61"/>
      <c r="Q298" s="39" t="s">
        <v>780</v>
      </c>
      <c r="R298" s="60" t="s">
        <v>2048</v>
      </c>
      <c r="S298" s="60" t="s">
        <v>2065</v>
      </c>
      <c r="T298" s="60" t="s">
        <v>2062</v>
      </c>
      <c r="U298" s="36" t="s">
        <v>1743</v>
      </c>
      <c r="V298" s="63" t="s">
        <v>2099</v>
      </c>
      <c r="W298" s="62" t="s">
        <v>960</v>
      </c>
      <c r="X298" s="57" t="s">
        <v>960</v>
      </c>
      <c r="Y298" s="57" t="s">
        <v>46</v>
      </c>
      <c r="Z298" s="57" t="s">
        <v>46</v>
      </c>
      <c r="AA298" s="57" t="s">
        <v>2785</v>
      </c>
      <c r="AB298" s="57" t="s">
        <v>2785</v>
      </c>
      <c r="AC298" s="60" t="s">
        <v>2082</v>
      </c>
      <c r="AD298" s="57" t="s">
        <v>985</v>
      </c>
      <c r="AE298" s="64" t="s">
        <v>2092</v>
      </c>
      <c r="AF298" s="39"/>
      <c r="AG298" s="40"/>
      <c r="AH298" s="62" t="s">
        <v>48</v>
      </c>
      <c r="AI298" s="57" t="s">
        <v>48</v>
      </c>
      <c r="AJ298" s="61" t="s">
        <v>2198</v>
      </c>
      <c r="AK298" s="39"/>
      <c r="AL298" s="36"/>
      <c r="AM298" s="40"/>
      <c r="AN298" s="65"/>
      <c r="AO298" s="66" t="s">
        <v>2094</v>
      </c>
      <c r="AP298" s="39" t="s">
        <v>38</v>
      </c>
      <c r="AQ298" s="36" t="s">
        <v>1794</v>
      </c>
      <c r="AR298" s="36"/>
      <c r="AS298" s="36"/>
      <c r="AT298" s="36"/>
      <c r="AU298" s="36"/>
      <c r="AV298" s="36"/>
      <c r="AW298" s="40"/>
      <c r="AX298" s="38"/>
      <c r="AY298" s="37"/>
    </row>
    <row r="299" spans="1:51" s="70" customFormat="1" ht="30" customHeight="1" x14ac:dyDescent="0.35">
      <c r="A299" s="58">
        <v>297</v>
      </c>
      <c r="B299" s="59">
        <v>41505</v>
      </c>
      <c r="C299" s="57" t="s">
        <v>32</v>
      </c>
      <c r="D299" s="60" t="s">
        <v>2076</v>
      </c>
      <c r="E299" s="57" t="s">
        <v>115</v>
      </c>
      <c r="F299" s="57" t="s">
        <v>433</v>
      </c>
      <c r="G299" s="61" t="s">
        <v>1956</v>
      </c>
      <c r="H299" s="39" t="s">
        <v>52</v>
      </c>
      <c r="I299" s="60" t="s">
        <v>671</v>
      </c>
      <c r="J299" s="36" t="s">
        <v>37</v>
      </c>
      <c r="K299" s="36" t="s">
        <v>2490</v>
      </c>
      <c r="L299" s="40" t="s">
        <v>1278</v>
      </c>
      <c r="M299" s="62" t="s">
        <v>1061</v>
      </c>
      <c r="N299" s="57"/>
      <c r="O299" s="57"/>
      <c r="P299" s="61"/>
      <c r="Q299" s="39" t="s">
        <v>1441</v>
      </c>
      <c r="R299" s="60" t="s">
        <v>2048</v>
      </c>
      <c r="S299" s="60" t="s">
        <v>2063</v>
      </c>
      <c r="T299" s="60" t="s">
        <v>2062</v>
      </c>
      <c r="U299" s="36" t="s">
        <v>77</v>
      </c>
      <c r="V299" s="63" t="s">
        <v>2080</v>
      </c>
      <c r="W299" s="62" t="s">
        <v>960</v>
      </c>
      <c r="X299" s="57" t="s">
        <v>960</v>
      </c>
      <c r="Y299" s="57" t="s">
        <v>46</v>
      </c>
      <c r="Z299" s="57" t="s">
        <v>46</v>
      </c>
      <c r="AA299" s="57" t="s">
        <v>2785</v>
      </c>
      <c r="AB299" s="57" t="s">
        <v>2785</v>
      </c>
      <c r="AC299" s="60" t="s">
        <v>2082</v>
      </c>
      <c r="AD299" s="57" t="s">
        <v>985</v>
      </c>
      <c r="AE299" s="64" t="s">
        <v>2092</v>
      </c>
      <c r="AF299" s="39"/>
      <c r="AG299" s="40"/>
      <c r="AH299" s="62" t="s">
        <v>78</v>
      </c>
      <c r="AI299" s="57" t="s">
        <v>34</v>
      </c>
      <c r="AJ299" s="61" t="s">
        <v>2198</v>
      </c>
      <c r="AK299" s="39"/>
      <c r="AL299" s="36"/>
      <c r="AM299" s="40"/>
      <c r="AN299" s="65"/>
      <c r="AO299" s="66" t="s">
        <v>2094</v>
      </c>
      <c r="AP299" s="39" t="s">
        <v>1796</v>
      </c>
      <c r="AQ299" s="36"/>
      <c r="AR299" s="36"/>
      <c r="AS299" s="36"/>
      <c r="AT299" s="36"/>
      <c r="AU299" s="36"/>
      <c r="AV299" s="36"/>
      <c r="AW299" s="40"/>
      <c r="AX299" s="38"/>
      <c r="AY299" s="37"/>
    </row>
    <row r="300" spans="1:51" s="70" customFormat="1" ht="30" customHeight="1" x14ac:dyDescent="0.35">
      <c r="A300" s="58">
        <v>298</v>
      </c>
      <c r="B300" s="59">
        <v>41505</v>
      </c>
      <c r="C300" s="57" t="s">
        <v>32</v>
      </c>
      <c r="D300" s="60" t="s">
        <v>2076</v>
      </c>
      <c r="E300" s="57" t="s">
        <v>115</v>
      </c>
      <c r="F300" s="57" t="s">
        <v>434</v>
      </c>
      <c r="G300" s="61" t="s">
        <v>1956</v>
      </c>
      <c r="H300" s="39" t="s">
        <v>52</v>
      </c>
      <c r="I300" s="60" t="s">
        <v>671</v>
      </c>
      <c r="J300" s="36" t="s">
        <v>37</v>
      </c>
      <c r="K300" s="36" t="s">
        <v>2491</v>
      </c>
      <c r="L300" s="40" t="s">
        <v>435</v>
      </c>
      <c r="M300" s="62" t="s">
        <v>1061</v>
      </c>
      <c r="N300" s="57"/>
      <c r="O300" s="57"/>
      <c r="P300" s="61"/>
      <c r="Q300" s="39" t="s">
        <v>1447</v>
      </c>
      <c r="R300" s="60" t="s">
        <v>2049</v>
      </c>
      <c r="S300" s="60" t="s">
        <v>2070</v>
      </c>
      <c r="T300" s="60" t="s">
        <v>2062</v>
      </c>
      <c r="U300" s="36" t="s">
        <v>77</v>
      </c>
      <c r="V300" s="63" t="s">
        <v>2080</v>
      </c>
      <c r="W300" s="62" t="s">
        <v>960</v>
      </c>
      <c r="X300" s="57" t="s">
        <v>960</v>
      </c>
      <c r="Y300" s="57" t="s">
        <v>46</v>
      </c>
      <c r="Z300" s="57" t="s">
        <v>46</v>
      </c>
      <c r="AA300" s="57" t="s">
        <v>2785</v>
      </c>
      <c r="AB300" s="57" t="s">
        <v>2785</v>
      </c>
      <c r="AC300" s="60" t="s">
        <v>2082</v>
      </c>
      <c r="AD300" s="57" t="s">
        <v>985</v>
      </c>
      <c r="AE300" s="64" t="s">
        <v>2092</v>
      </c>
      <c r="AF300" s="39"/>
      <c r="AG300" s="40"/>
      <c r="AH300" s="62" t="s">
        <v>696</v>
      </c>
      <c r="AI300" s="57" t="s">
        <v>34</v>
      </c>
      <c r="AJ300" s="61" t="s">
        <v>77</v>
      </c>
      <c r="AK300" s="39"/>
      <c r="AL300" s="36"/>
      <c r="AM300" s="40"/>
      <c r="AN300" s="65"/>
      <c r="AO300" s="66" t="s">
        <v>2094</v>
      </c>
      <c r="AP300" s="39" t="s">
        <v>1796</v>
      </c>
      <c r="AQ300" s="36"/>
      <c r="AR300" s="36"/>
      <c r="AS300" s="36"/>
      <c r="AT300" s="36"/>
      <c r="AU300" s="36"/>
      <c r="AV300" s="36"/>
      <c r="AW300" s="40"/>
      <c r="AX300" s="38"/>
      <c r="AY300" s="37"/>
    </row>
    <row r="301" spans="1:51" s="70" customFormat="1" ht="30" customHeight="1" x14ac:dyDescent="0.35">
      <c r="A301" s="58">
        <v>299</v>
      </c>
      <c r="B301" s="59">
        <v>41505</v>
      </c>
      <c r="C301" s="57" t="s">
        <v>32</v>
      </c>
      <c r="D301" s="60" t="s">
        <v>2076</v>
      </c>
      <c r="E301" s="57" t="s">
        <v>115</v>
      </c>
      <c r="F301" s="57" t="s">
        <v>968</v>
      </c>
      <c r="G301" s="61" t="s">
        <v>1956</v>
      </c>
      <c r="H301" s="39" t="s">
        <v>52</v>
      </c>
      <c r="I301" s="60" t="s">
        <v>671</v>
      </c>
      <c r="J301" s="36" t="s">
        <v>37</v>
      </c>
      <c r="K301" s="36" t="s">
        <v>2492</v>
      </c>
      <c r="L301" s="40" t="s">
        <v>969</v>
      </c>
      <c r="M301" s="62" t="s">
        <v>1061</v>
      </c>
      <c r="N301" s="57"/>
      <c r="O301" s="57"/>
      <c r="P301" s="61"/>
      <c r="Q301" s="39" t="s">
        <v>968</v>
      </c>
      <c r="R301" s="60" t="s">
        <v>2048</v>
      </c>
      <c r="S301" s="60" t="s">
        <v>2066</v>
      </c>
      <c r="T301" s="60" t="s">
        <v>2062</v>
      </c>
      <c r="U301" s="36" t="s">
        <v>77</v>
      </c>
      <c r="V301" s="63" t="s">
        <v>2080</v>
      </c>
      <c r="W301" s="62" t="s">
        <v>960</v>
      </c>
      <c r="X301" s="57" t="s">
        <v>960</v>
      </c>
      <c r="Y301" s="57" t="s">
        <v>46</v>
      </c>
      <c r="Z301" s="57" t="s">
        <v>46</v>
      </c>
      <c r="AA301" s="57" t="s">
        <v>2785</v>
      </c>
      <c r="AB301" s="57" t="s">
        <v>2785</v>
      </c>
      <c r="AC301" s="60" t="s">
        <v>2082</v>
      </c>
      <c r="AD301" s="57" t="s">
        <v>985</v>
      </c>
      <c r="AE301" s="64" t="s">
        <v>2092</v>
      </c>
      <c r="AF301" s="39"/>
      <c r="AG301" s="40"/>
      <c r="AH301" s="62" t="s">
        <v>78</v>
      </c>
      <c r="AI301" s="57" t="s">
        <v>34</v>
      </c>
      <c r="AJ301" s="61" t="s">
        <v>2198</v>
      </c>
      <c r="AK301" s="39"/>
      <c r="AL301" s="36"/>
      <c r="AM301" s="40"/>
      <c r="AN301" s="65"/>
      <c r="AO301" s="66" t="s">
        <v>2094</v>
      </c>
      <c r="AP301" s="39" t="s">
        <v>1796</v>
      </c>
      <c r="AQ301" s="36"/>
      <c r="AR301" s="36"/>
      <c r="AS301" s="36"/>
      <c r="AT301" s="36"/>
      <c r="AU301" s="36"/>
      <c r="AV301" s="36"/>
      <c r="AW301" s="40"/>
      <c r="AX301" s="38"/>
      <c r="AY301" s="37"/>
    </row>
    <row r="302" spans="1:51" s="70" customFormat="1" ht="30" customHeight="1" x14ac:dyDescent="0.35">
      <c r="A302" s="58">
        <v>300</v>
      </c>
      <c r="B302" s="59">
        <v>41505</v>
      </c>
      <c r="C302" s="57" t="s">
        <v>32</v>
      </c>
      <c r="D302" s="60" t="s">
        <v>2076</v>
      </c>
      <c r="E302" s="57" t="s">
        <v>53</v>
      </c>
      <c r="F302" s="57" t="s">
        <v>280</v>
      </c>
      <c r="G302" s="61" t="s">
        <v>1956</v>
      </c>
      <c r="H302" s="39" t="s">
        <v>52</v>
      </c>
      <c r="I302" s="60" t="s">
        <v>97</v>
      </c>
      <c r="J302" s="36" t="s">
        <v>205</v>
      </c>
      <c r="K302" s="36" t="s">
        <v>2493</v>
      </c>
      <c r="L302" s="40" t="s">
        <v>1194</v>
      </c>
      <c r="M302" s="62" t="s">
        <v>1061</v>
      </c>
      <c r="N302" s="57"/>
      <c r="O302" s="57"/>
      <c r="P302" s="61"/>
      <c r="Q302" s="39" t="s">
        <v>989</v>
      </c>
      <c r="R302" s="60" t="s">
        <v>2048</v>
      </c>
      <c r="S302" s="60" t="s">
        <v>2067</v>
      </c>
      <c r="T302" s="60" t="s">
        <v>2062</v>
      </c>
      <c r="U302" s="36" t="s">
        <v>77</v>
      </c>
      <c r="V302" s="63" t="s">
        <v>2080</v>
      </c>
      <c r="W302" s="62" t="s">
        <v>2786</v>
      </c>
      <c r="X302" s="57" t="s">
        <v>989</v>
      </c>
      <c r="Y302" s="57" t="s">
        <v>46</v>
      </c>
      <c r="Z302" s="57" t="s">
        <v>46</v>
      </c>
      <c r="AA302" s="57" t="s">
        <v>2785</v>
      </c>
      <c r="AB302" s="57" t="s">
        <v>2785</v>
      </c>
      <c r="AC302" s="60" t="s">
        <v>2086</v>
      </c>
      <c r="AD302" s="57" t="s">
        <v>985</v>
      </c>
      <c r="AE302" s="64" t="s">
        <v>2092</v>
      </c>
      <c r="AF302" s="39"/>
      <c r="AG302" s="40"/>
      <c r="AH302" s="62" t="s">
        <v>48</v>
      </c>
      <c r="AI302" s="57" t="s">
        <v>48</v>
      </c>
      <c r="AJ302" s="61" t="s">
        <v>2198</v>
      </c>
      <c r="AK302" s="39"/>
      <c r="AL302" s="36"/>
      <c r="AM302" s="40"/>
      <c r="AN302" s="65"/>
      <c r="AO302" s="66" t="s">
        <v>2094</v>
      </c>
      <c r="AP302" s="39" t="s">
        <v>38</v>
      </c>
      <c r="AQ302" s="36" t="s">
        <v>1795</v>
      </c>
      <c r="AR302" s="36"/>
      <c r="AS302" s="36"/>
      <c r="AT302" s="36"/>
      <c r="AU302" s="36"/>
      <c r="AV302" s="36"/>
      <c r="AW302" s="40"/>
      <c r="AX302" s="38"/>
      <c r="AY302" s="37"/>
    </row>
    <row r="303" spans="1:51" s="70" customFormat="1" ht="30" customHeight="1" x14ac:dyDescent="0.35">
      <c r="A303" s="58">
        <v>301</v>
      </c>
      <c r="B303" s="59">
        <v>41505</v>
      </c>
      <c r="C303" s="57" t="s">
        <v>32</v>
      </c>
      <c r="D303" s="60" t="s">
        <v>2076</v>
      </c>
      <c r="E303" s="57" t="s">
        <v>53</v>
      </c>
      <c r="F303" s="57" t="s">
        <v>281</v>
      </c>
      <c r="G303" s="61" t="s">
        <v>1956</v>
      </c>
      <c r="H303" s="39" t="s">
        <v>52</v>
      </c>
      <c r="I303" s="60" t="s">
        <v>671</v>
      </c>
      <c r="J303" s="36" t="s">
        <v>37</v>
      </c>
      <c r="K303" s="36" t="s">
        <v>2494</v>
      </c>
      <c r="L303" s="40" t="s">
        <v>914</v>
      </c>
      <c r="M303" s="62" t="s">
        <v>1061</v>
      </c>
      <c r="N303" s="57"/>
      <c r="O303" s="57"/>
      <c r="P303" s="61"/>
      <c r="Q303" s="39" t="s">
        <v>281</v>
      </c>
      <c r="R303" s="60" t="s">
        <v>2054</v>
      </c>
      <c r="S303" s="60" t="s">
        <v>2070</v>
      </c>
      <c r="T303" s="60" t="s">
        <v>2062</v>
      </c>
      <c r="U303" s="36" t="s">
        <v>77</v>
      </c>
      <c r="V303" s="63" t="s">
        <v>2080</v>
      </c>
      <c r="W303" s="62" t="s">
        <v>960</v>
      </c>
      <c r="X303" s="57" t="s">
        <v>960</v>
      </c>
      <c r="Y303" s="57" t="s">
        <v>46</v>
      </c>
      <c r="Z303" s="57" t="s">
        <v>46</v>
      </c>
      <c r="AA303" s="57">
        <v>3</v>
      </c>
      <c r="AB303" s="57" t="s">
        <v>2784</v>
      </c>
      <c r="AC303" s="60" t="s">
        <v>2089</v>
      </c>
      <c r="AD303" s="57" t="s">
        <v>985</v>
      </c>
      <c r="AE303" s="64" t="s">
        <v>2092</v>
      </c>
      <c r="AF303" s="39"/>
      <c r="AG303" s="40"/>
      <c r="AH303" s="62" t="s">
        <v>696</v>
      </c>
      <c r="AI303" s="57" t="s">
        <v>166</v>
      </c>
      <c r="AJ303" s="61"/>
      <c r="AK303" s="39"/>
      <c r="AL303" s="36"/>
      <c r="AM303" s="40"/>
      <c r="AN303" s="65"/>
      <c r="AO303" s="66" t="s">
        <v>2093</v>
      </c>
      <c r="AP303" s="39" t="s">
        <v>38</v>
      </c>
      <c r="AQ303" s="36"/>
      <c r="AR303" s="36"/>
      <c r="AS303" s="36"/>
      <c r="AT303" s="36"/>
      <c r="AU303" s="36"/>
      <c r="AV303" s="36"/>
      <c r="AW303" s="40"/>
      <c r="AX303" s="38"/>
      <c r="AY303" s="37"/>
    </row>
    <row r="304" spans="1:51" s="70" customFormat="1" ht="30" customHeight="1" x14ac:dyDescent="0.35">
      <c r="A304" s="58">
        <v>302</v>
      </c>
      <c r="B304" s="59">
        <v>41505</v>
      </c>
      <c r="C304" s="57" t="s">
        <v>32</v>
      </c>
      <c r="D304" s="60" t="s">
        <v>2076</v>
      </c>
      <c r="E304" s="57" t="s">
        <v>53</v>
      </c>
      <c r="F304" s="57" t="s">
        <v>282</v>
      </c>
      <c r="G304" s="61" t="s">
        <v>1956</v>
      </c>
      <c r="H304" s="39" t="s">
        <v>52</v>
      </c>
      <c r="I304" s="60" t="s">
        <v>671</v>
      </c>
      <c r="J304" s="36" t="s">
        <v>37</v>
      </c>
      <c r="K304" s="36" t="s">
        <v>2495</v>
      </c>
      <c r="L304" s="40" t="s">
        <v>1195</v>
      </c>
      <c r="M304" s="62" t="s">
        <v>1061</v>
      </c>
      <c r="N304" s="57"/>
      <c r="O304" s="57"/>
      <c r="P304" s="61"/>
      <c r="Q304" s="39" t="s">
        <v>1438</v>
      </c>
      <c r="R304" s="60" t="s">
        <v>2054</v>
      </c>
      <c r="S304" s="60" t="s">
        <v>2070</v>
      </c>
      <c r="T304" s="60" t="s">
        <v>2062</v>
      </c>
      <c r="U304" s="36" t="s">
        <v>77</v>
      </c>
      <c r="V304" s="63" t="s">
        <v>2080</v>
      </c>
      <c r="W304" s="62">
        <v>1</v>
      </c>
      <c r="X304" s="57" t="s">
        <v>2783</v>
      </c>
      <c r="Y304" s="57" t="s">
        <v>46</v>
      </c>
      <c r="Z304" s="57" t="s">
        <v>46</v>
      </c>
      <c r="AA304" s="57" t="s">
        <v>2785</v>
      </c>
      <c r="AB304" s="57" t="s">
        <v>2785</v>
      </c>
      <c r="AC304" s="60" t="s">
        <v>2086</v>
      </c>
      <c r="AD304" s="57" t="s">
        <v>985</v>
      </c>
      <c r="AE304" s="64" t="s">
        <v>2092</v>
      </c>
      <c r="AF304" s="39"/>
      <c r="AG304" s="40"/>
      <c r="AH304" s="62" t="s">
        <v>48</v>
      </c>
      <c r="AI304" s="57" t="s">
        <v>48</v>
      </c>
      <c r="AJ304" s="61" t="s">
        <v>2198</v>
      </c>
      <c r="AK304" s="39"/>
      <c r="AL304" s="36"/>
      <c r="AM304" s="40"/>
      <c r="AN304" s="65"/>
      <c r="AO304" s="66" t="s">
        <v>2093</v>
      </c>
      <c r="AP304" s="39" t="s">
        <v>38</v>
      </c>
      <c r="AQ304" s="36"/>
      <c r="AR304" s="36"/>
      <c r="AS304" s="36"/>
      <c r="AT304" s="36"/>
      <c r="AU304" s="36"/>
      <c r="AV304" s="36"/>
      <c r="AW304" s="40"/>
      <c r="AX304" s="38"/>
      <c r="AY304" s="37"/>
    </row>
    <row r="305" spans="1:51" s="70" customFormat="1" ht="30" customHeight="1" x14ac:dyDescent="0.35">
      <c r="A305" s="58">
        <v>303</v>
      </c>
      <c r="B305" s="59">
        <v>41505</v>
      </c>
      <c r="C305" s="57" t="s">
        <v>32</v>
      </c>
      <c r="D305" s="60" t="s">
        <v>2076</v>
      </c>
      <c r="E305" s="57" t="s">
        <v>45</v>
      </c>
      <c r="F305" s="57" t="s">
        <v>246</v>
      </c>
      <c r="G305" s="61" t="s">
        <v>1956</v>
      </c>
      <c r="H305" s="39" t="s">
        <v>52</v>
      </c>
      <c r="I305" s="60" t="s">
        <v>671</v>
      </c>
      <c r="J305" s="36" t="s">
        <v>37</v>
      </c>
      <c r="K305" s="36" t="s">
        <v>2496</v>
      </c>
      <c r="L305" s="40" t="s">
        <v>1265</v>
      </c>
      <c r="M305" s="62" t="s">
        <v>1061</v>
      </c>
      <c r="N305" s="57"/>
      <c r="O305" s="57"/>
      <c r="P305" s="61"/>
      <c r="Q305" s="39" t="s">
        <v>1691</v>
      </c>
      <c r="R305" s="60" t="s">
        <v>2048</v>
      </c>
      <c r="S305" s="60" t="s">
        <v>2066</v>
      </c>
      <c r="T305" s="60" t="s">
        <v>2062</v>
      </c>
      <c r="U305" s="36" t="s">
        <v>1743</v>
      </c>
      <c r="V305" s="63" t="s">
        <v>2099</v>
      </c>
      <c r="W305" s="62" t="s">
        <v>960</v>
      </c>
      <c r="X305" s="57" t="s">
        <v>960</v>
      </c>
      <c r="Y305" s="57" t="s">
        <v>46</v>
      </c>
      <c r="Z305" s="57" t="s">
        <v>46</v>
      </c>
      <c r="AA305" s="57" t="s">
        <v>2785</v>
      </c>
      <c r="AB305" s="57" t="s">
        <v>2785</v>
      </c>
      <c r="AC305" s="60" t="s">
        <v>2082</v>
      </c>
      <c r="AD305" s="57" t="s">
        <v>985</v>
      </c>
      <c r="AE305" s="64" t="s">
        <v>2092</v>
      </c>
      <c r="AF305" s="39"/>
      <c r="AG305" s="40"/>
      <c r="AH305" s="62" t="s">
        <v>48</v>
      </c>
      <c r="AI305" s="57" t="s">
        <v>48</v>
      </c>
      <c r="AJ305" s="61" t="s">
        <v>2198</v>
      </c>
      <c r="AK305" s="39"/>
      <c r="AL305" s="36"/>
      <c r="AM305" s="40"/>
      <c r="AN305" s="65"/>
      <c r="AO305" s="66" t="s">
        <v>2094</v>
      </c>
      <c r="AP305" s="39" t="s">
        <v>1796</v>
      </c>
      <c r="AQ305" s="36"/>
      <c r="AR305" s="36"/>
      <c r="AS305" s="36"/>
      <c r="AT305" s="36"/>
      <c r="AU305" s="36"/>
      <c r="AV305" s="36"/>
      <c r="AW305" s="40"/>
      <c r="AX305" s="38"/>
      <c r="AY305" s="37"/>
    </row>
    <row r="306" spans="1:51" s="70" customFormat="1" ht="30" customHeight="1" x14ac:dyDescent="0.35">
      <c r="A306" s="58">
        <v>304</v>
      </c>
      <c r="B306" s="59">
        <v>41505</v>
      </c>
      <c r="C306" s="57" t="s">
        <v>32</v>
      </c>
      <c r="D306" s="60" t="s">
        <v>2076</v>
      </c>
      <c r="E306" s="57" t="s">
        <v>45</v>
      </c>
      <c r="F306" s="57" t="s">
        <v>44</v>
      </c>
      <c r="G306" s="61" t="s">
        <v>1956</v>
      </c>
      <c r="H306" s="39" t="s">
        <v>52</v>
      </c>
      <c r="I306" s="60" t="s">
        <v>671</v>
      </c>
      <c r="J306" s="36" t="s">
        <v>37</v>
      </c>
      <c r="K306" s="36" t="s">
        <v>2497</v>
      </c>
      <c r="L306" s="40" t="s">
        <v>1112</v>
      </c>
      <c r="M306" s="62" t="s">
        <v>1061</v>
      </c>
      <c r="N306" s="57"/>
      <c r="O306" s="57"/>
      <c r="P306" s="61"/>
      <c r="Q306" s="39" t="s">
        <v>1636</v>
      </c>
      <c r="R306" s="60" t="s">
        <v>2048</v>
      </c>
      <c r="S306" s="60" t="s">
        <v>2065</v>
      </c>
      <c r="T306" s="60" t="s">
        <v>2062</v>
      </c>
      <c r="U306" s="36" t="s">
        <v>77</v>
      </c>
      <c r="V306" s="63" t="s">
        <v>2080</v>
      </c>
      <c r="W306" s="62" t="s">
        <v>2786</v>
      </c>
      <c r="X306" s="57" t="s">
        <v>431</v>
      </c>
      <c r="Y306" s="57" t="s">
        <v>46</v>
      </c>
      <c r="Z306" s="57" t="s">
        <v>46</v>
      </c>
      <c r="AA306" s="57">
        <v>35</v>
      </c>
      <c r="AB306" s="57" t="s">
        <v>1044</v>
      </c>
      <c r="AC306" s="60" t="s">
        <v>2083</v>
      </c>
      <c r="AD306" s="57" t="s">
        <v>985</v>
      </c>
      <c r="AE306" s="64" t="s">
        <v>2092</v>
      </c>
      <c r="AF306" s="39"/>
      <c r="AG306" s="40"/>
      <c r="AH306" s="62" t="s">
        <v>696</v>
      </c>
      <c r="AI306" s="57" t="s">
        <v>166</v>
      </c>
      <c r="AJ306" s="61"/>
      <c r="AK306" s="39"/>
      <c r="AL306" s="36"/>
      <c r="AM306" s="40"/>
      <c r="AN306" s="65" t="s">
        <v>529</v>
      </c>
      <c r="AO306" s="66" t="s">
        <v>2094</v>
      </c>
      <c r="AP306" s="39" t="s">
        <v>38</v>
      </c>
      <c r="AQ306" s="36" t="s">
        <v>1795</v>
      </c>
      <c r="AR306" s="36" t="s">
        <v>1997</v>
      </c>
      <c r="AS306" s="36" t="s">
        <v>1904</v>
      </c>
      <c r="AT306" s="36"/>
      <c r="AU306" s="36"/>
      <c r="AV306" s="36"/>
      <c r="AW306" s="40"/>
      <c r="AX306" s="38"/>
      <c r="AY306" s="37"/>
    </row>
    <row r="307" spans="1:51" s="70" customFormat="1" ht="30" customHeight="1" x14ac:dyDescent="0.35">
      <c r="A307" s="58">
        <v>305</v>
      </c>
      <c r="B307" s="59">
        <v>41506</v>
      </c>
      <c r="C307" s="57" t="s">
        <v>59</v>
      </c>
      <c r="D307" s="60" t="s">
        <v>2075</v>
      </c>
      <c r="E307" s="57" t="s">
        <v>44</v>
      </c>
      <c r="F307" s="57" t="s">
        <v>285</v>
      </c>
      <c r="G307" s="61" t="s">
        <v>1956</v>
      </c>
      <c r="H307" s="39" t="s">
        <v>52</v>
      </c>
      <c r="I307" s="60" t="s">
        <v>671</v>
      </c>
      <c r="J307" s="36" t="s">
        <v>37</v>
      </c>
      <c r="K307" s="36" t="s">
        <v>2498</v>
      </c>
      <c r="L307" s="40" t="s">
        <v>1196</v>
      </c>
      <c r="M307" s="62" t="s">
        <v>1061</v>
      </c>
      <c r="N307" s="57"/>
      <c r="O307" s="57"/>
      <c r="P307" s="61"/>
      <c r="Q307" s="39" t="s">
        <v>844</v>
      </c>
      <c r="R307" s="60" t="s">
        <v>2048</v>
      </c>
      <c r="S307" s="60" t="s">
        <v>2065</v>
      </c>
      <c r="T307" s="60" t="s">
        <v>2062</v>
      </c>
      <c r="U307" s="36" t="s">
        <v>77</v>
      </c>
      <c r="V307" s="63" t="s">
        <v>2080</v>
      </c>
      <c r="W307" s="62" t="s">
        <v>960</v>
      </c>
      <c r="X307" s="57" t="s">
        <v>960</v>
      </c>
      <c r="Y307" s="57" t="s">
        <v>46</v>
      </c>
      <c r="Z307" s="57" t="s">
        <v>46</v>
      </c>
      <c r="AA307" s="57" t="s">
        <v>2785</v>
      </c>
      <c r="AB307" s="57" t="s">
        <v>2785</v>
      </c>
      <c r="AC307" s="60" t="s">
        <v>2088</v>
      </c>
      <c r="AD307" s="57" t="s">
        <v>985</v>
      </c>
      <c r="AE307" s="64" t="s">
        <v>2092</v>
      </c>
      <c r="AF307" s="39"/>
      <c r="AG307" s="40"/>
      <c r="AH307" s="62" t="s">
        <v>48</v>
      </c>
      <c r="AI307" s="57" t="s">
        <v>48</v>
      </c>
      <c r="AJ307" s="61" t="s">
        <v>2198</v>
      </c>
      <c r="AK307" s="39"/>
      <c r="AL307" s="36"/>
      <c r="AM307" s="40"/>
      <c r="AN307" s="65"/>
      <c r="AO307" s="66" t="s">
        <v>2093</v>
      </c>
      <c r="AP307" s="39" t="s">
        <v>38</v>
      </c>
      <c r="AQ307" s="36"/>
      <c r="AR307" s="36"/>
      <c r="AS307" s="36"/>
      <c r="AT307" s="36"/>
      <c r="AU307" s="36"/>
      <c r="AV307" s="36"/>
      <c r="AW307" s="40"/>
      <c r="AX307" s="38"/>
      <c r="AY307" s="37"/>
    </row>
    <row r="308" spans="1:51" s="70" customFormat="1" ht="30" customHeight="1" x14ac:dyDescent="0.35">
      <c r="A308" s="58">
        <v>306</v>
      </c>
      <c r="B308" s="59">
        <v>41506</v>
      </c>
      <c r="C308" s="57" t="s">
        <v>83</v>
      </c>
      <c r="D308" s="60" t="s">
        <v>2077</v>
      </c>
      <c r="E308" s="57" t="s">
        <v>252</v>
      </c>
      <c r="F308" s="57" t="s">
        <v>283</v>
      </c>
      <c r="G308" s="61" t="s">
        <v>1956</v>
      </c>
      <c r="H308" s="39" t="s">
        <v>65</v>
      </c>
      <c r="I308" s="60" t="s">
        <v>97</v>
      </c>
      <c r="J308" s="36" t="s">
        <v>97</v>
      </c>
      <c r="K308" s="36" t="s">
        <v>2499</v>
      </c>
      <c r="L308" s="40" t="s">
        <v>284</v>
      </c>
      <c r="M308" s="62" t="s">
        <v>1752</v>
      </c>
      <c r="N308" s="57"/>
      <c r="O308" s="57"/>
      <c r="P308" s="61"/>
      <c r="Q308" s="39" t="s">
        <v>1034</v>
      </c>
      <c r="R308" s="60" t="s">
        <v>2055</v>
      </c>
      <c r="S308" s="60" t="s">
        <v>2070</v>
      </c>
      <c r="T308" s="60" t="s">
        <v>2062</v>
      </c>
      <c r="U308" s="36" t="s">
        <v>77</v>
      </c>
      <c r="V308" s="63" t="s">
        <v>2080</v>
      </c>
      <c r="W308" s="62">
        <v>2</v>
      </c>
      <c r="X308" s="57" t="s">
        <v>1034</v>
      </c>
      <c r="Y308" s="57" t="s">
        <v>46</v>
      </c>
      <c r="Z308" s="57" t="s">
        <v>46</v>
      </c>
      <c r="AA308" s="57" t="s">
        <v>2785</v>
      </c>
      <c r="AB308" s="57" t="s">
        <v>2785</v>
      </c>
      <c r="AC308" s="60" t="s">
        <v>2086</v>
      </c>
      <c r="AD308" s="57" t="s">
        <v>985</v>
      </c>
      <c r="AE308" s="64" t="s">
        <v>2092</v>
      </c>
      <c r="AF308" s="39"/>
      <c r="AG308" s="40"/>
      <c r="AH308" s="62" t="s">
        <v>48</v>
      </c>
      <c r="AI308" s="57" t="s">
        <v>48</v>
      </c>
      <c r="AJ308" s="61" t="s">
        <v>2198</v>
      </c>
      <c r="AK308" s="39"/>
      <c r="AL308" s="36"/>
      <c r="AM308" s="40"/>
      <c r="AN308" s="65"/>
      <c r="AO308" s="66" t="s">
        <v>2093</v>
      </c>
      <c r="AP308" s="39" t="s">
        <v>49</v>
      </c>
      <c r="AQ308" s="36"/>
      <c r="AR308" s="36"/>
      <c r="AS308" s="36"/>
      <c r="AT308" s="36"/>
      <c r="AU308" s="36"/>
      <c r="AV308" s="36"/>
      <c r="AW308" s="40"/>
      <c r="AX308" s="38"/>
      <c r="AY308" s="37"/>
    </row>
    <row r="309" spans="1:51" s="70" customFormat="1" ht="30" customHeight="1" x14ac:dyDescent="0.35">
      <c r="A309" s="58">
        <v>307</v>
      </c>
      <c r="B309" s="59">
        <v>41508</v>
      </c>
      <c r="C309" s="57" t="s">
        <v>51</v>
      </c>
      <c r="D309" s="60" t="s">
        <v>2074</v>
      </c>
      <c r="E309" s="57" t="s">
        <v>568</v>
      </c>
      <c r="F309" s="57" t="s">
        <v>437</v>
      </c>
      <c r="G309" s="61" t="s">
        <v>1956</v>
      </c>
      <c r="H309" s="39" t="s">
        <v>52</v>
      </c>
      <c r="I309" s="60" t="s">
        <v>916</v>
      </c>
      <c r="J309" s="36" t="s">
        <v>373</v>
      </c>
      <c r="K309" s="36" t="s">
        <v>2500</v>
      </c>
      <c r="L309" s="40" t="s">
        <v>1331</v>
      </c>
      <c r="M309" s="62" t="s">
        <v>527</v>
      </c>
      <c r="N309" s="57"/>
      <c r="O309" s="57"/>
      <c r="P309" s="61"/>
      <c r="Q309" s="39" t="s">
        <v>1575</v>
      </c>
      <c r="R309" s="60" t="s">
        <v>2050</v>
      </c>
      <c r="S309" s="60" t="s">
        <v>2070</v>
      </c>
      <c r="T309" s="60" t="s">
        <v>2061</v>
      </c>
      <c r="U309" s="36" t="s">
        <v>391</v>
      </c>
      <c r="V309" s="63" t="s">
        <v>2079</v>
      </c>
      <c r="W309" s="62" t="s">
        <v>960</v>
      </c>
      <c r="X309" s="57" t="s">
        <v>960</v>
      </c>
      <c r="Y309" s="57" t="s">
        <v>46</v>
      </c>
      <c r="Z309" s="57" t="s">
        <v>46</v>
      </c>
      <c r="AA309" s="57" t="s">
        <v>2785</v>
      </c>
      <c r="AB309" s="57" t="s">
        <v>2785</v>
      </c>
      <c r="AC309" s="60" t="s">
        <v>2082</v>
      </c>
      <c r="AD309" s="57" t="s">
        <v>985</v>
      </c>
      <c r="AE309" s="64" t="s">
        <v>2092</v>
      </c>
      <c r="AF309" s="39"/>
      <c r="AG309" s="40"/>
      <c r="AH309" s="62" t="s">
        <v>1960</v>
      </c>
      <c r="AI309" s="57" t="s">
        <v>916</v>
      </c>
      <c r="AJ309" s="61" t="s">
        <v>2198</v>
      </c>
      <c r="AK309" s="39"/>
      <c r="AL309" s="36"/>
      <c r="AM309" s="40"/>
      <c r="AN309" s="65"/>
      <c r="AO309" s="66" t="s">
        <v>2094</v>
      </c>
      <c r="AP309" s="39" t="s">
        <v>1797</v>
      </c>
      <c r="AQ309" s="36"/>
      <c r="AR309" s="36"/>
      <c r="AS309" s="36"/>
      <c r="AT309" s="36"/>
      <c r="AU309" s="36"/>
      <c r="AV309" s="36"/>
      <c r="AW309" s="40"/>
      <c r="AX309" s="38"/>
      <c r="AY309" s="37"/>
    </row>
    <row r="310" spans="1:51" s="70" customFormat="1" ht="30" customHeight="1" x14ac:dyDescent="0.35">
      <c r="A310" s="58">
        <v>308</v>
      </c>
      <c r="B310" s="59">
        <v>41508</v>
      </c>
      <c r="C310" s="57" t="s">
        <v>85</v>
      </c>
      <c r="D310" s="60" t="s">
        <v>2075</v>
      </c>
      <c r="E310" s="57" t="s">
        <v>99</v>
      </c>
      <c r="F310" s="57" t="s">
        <v>287</v>
      </c>
      <c r="G310" s="61" t="s">
        <v>705</v>
      </c>
      <c r="H310" s="39" t="s">
        <v>52</v>
      </c>
      <c r="I310" s="60" t="s">
        <v>671</v>
      </c>
      <c r="J310" s="36" t="s">
        <v>37</v>
      </c>
      <c r="K310" s="36" t="s">
        <v>2501</v>
      </c>
      <c r="L310" s="40" t="s">
        <v>1132</v>
      </c>
      <c r="M310" s="62" t="s">
        <v>1061</v>
      </c>
      <c r="N310" s="57"/>
      <c r="O310" s="57"/>
      <c r="P310" s="61"/>
      <c r="Q310" s="39" t="s">
        <v>1467</v>
      </c>
      <c r="R310" s="60" t="s">
        <v>2048</v>
      </c>
      <c r="S310" s="60" t="s">
        <v>2065</v>
      </c>
      <c r="T310" s="60" t="s">
        <v>2062</v>
      </c>
      <c r="U310" s="36" t="s">
        <v>77</v>
      </c>
      <c r="V310" s="63" t="s">
        <v>2080</v>
      </c>
      <c r="W310" s="62" t="s">
        <v>2786</v>
      </c>
      <c r="X310" s="57" t="s">
        <v>1074</v>
      </c>
      <c r="Y310" s="57" t="s">
        <v>46</v>
      </c>
      <c r="Z310" s="57" t="s">
        <v>46</v>
      </c>
      <c r="AA310" s="57" t="s">
        <v>2785</v>
      </c>
      <c r="AB310" s="57" t="s">
        <v>2785</v>
      </c>
      <c r="AC310" s="60" t="s">
        <v>2084</v>
      </c>
      <c r="AD310" s="57" t="s">
        <v>985</v>
      </c>
      <c r="AE310" s="64" t="s">
        <v>2092</v>
      </c>
      <c r="AF310" s="39"/>
      <c r="AG310" s="40"/>
      <c r="AH310" s="62" t="s">
        <v>696</v>
      </c>
      <c r="AI310" s="57" t="s">
        <v>436</v>
      </c>
      <c r="AJ310" s="61"/>
      <c r="AK310" s="39"/>
      <c r="AL310" s="36"/>
      <c r="AM310" s="40"/>
      <c r="AN310" s="65"/>
      <c r="AO310" s="66" t="s">
        <v>2094</v>
      </c>
      <c r="AP310" s="39" t="s">
        <v>38</v>
      </c>
      <c r="AQ310" s="36" t="s">
        <v>1797</v>
      </c>
      <c r="AR310" s="36" t="s">
        <v>1935</v>
      </c>
      <c r="AS310" s="36"/>
      <c r="AT310" s="36"/>
      <c r="AU310" s="36"/>
      <c r="AV310" s="36"/>
      <c r="AW310" s="40"/>
      <c r="AX310" s="38"/>
      <c r="AY310" s="37"/>
    </row>
    <row r="311" spans="1:51" s="70" customFormat="1" ht="30" customHeight="1" x14ac:dyDescent="0.35">
      <c r="A311" s="58">
        <v>309</v>
      </c>
      <c r="B311" s="59">
        <v>41508</v>
      </c>
      <c r="C311" s="57" t="s">
        <v>32</v>
      </c>
      <c r="D311" s="60" t="s">
        <v>2076</v>
      </c>
      <c r="E311" s="57" t="s">
        <v>115</v>
      </c>
      <c r="F311" s="57" t="s">
        <v>845</v>
      </c>
      <c r="G311" s="61" t="s">
        <v>1956</v>
      </c>
      <c r="H311" s="39" t="s">
        <v>52</v>
      </c>
      <c r="I311" s="60" t="s">
        <v>671</v>
      </c>
      <c r="J311" s="36" t="s">
        <v>37</v>
      </c>
      <c r="K311" s="36" t="s">
        <v>2502</v>
      </c>
      <c r="L311" s="40" t="s">
        <v>1376</v>
      </c>
      <c r="M311" s="62" t="s">
        <v>1061</v>
      </c>
      <c r="N311" s="57" t="s">
        <v>1957</v>
      </c>
      <c r="O311" s="57"/>
      <c r="P311" s="61"/>
      <c r="Q311" s="39" t="s">
        <v>845</v>
      </c>
      <c r="R311" s="60" t="s">
        <v>2048</v>
      </c>
      <c r="S311" s="60" t="s">
        <v>2065</v>
      </c>
      <c r="T311" s="60" t="s">
        <v>2062</v>
      </c>
      <c r="U311" s="36" t="s">
        <v>2174</v>
      </c>
      <c r="V311" s="63" t="s">
        <v>2080</v>
      </c>
      <c r="W311" s="62" t="s">
        <v>960</v>
      </c>
      <c r="X311" s="57" t="s">
        <v>960</v>
      </c>
      <c r="Y311" s="57" t="s">
        <v>46</v>
      </c>
      <c r="Z311" s="57" t="s">
        <v>46</v>
      </c>
      <c r="AA311" s="57" t="s">
        <v>2785</v>
      </c>
      <c r="AB311" s="57" t="s">
        <v>2785</v>
      </c>
      <c r="AC311" s="60" t="s">
        <v>2082</v>
      </c>
      <c r="AD311" s="57" t="s">
        <v>985</v>
      </c>
      <c r="AE311" s="64" t="s">
        <v>2092</v>
      </c>
      <c r="AF311" s="39"/>
      <c r="AG311" s="40"/>
      <c r="AH311" s="62" t="s">
        <v>696</v>
      </c>
      <c r="AI311" s="57" t="s">
        <v>34</v>
      </c>
      <c r="AJ311" s="61" t="s">
        <v>77</v>
      </c>
      <c r="AK311" s="39"/>
      <c r="AL311" s="36"/>
      <c r="AM311" s="40"/>
      <c r="AN311" s="65"/>
      <c r="AO311" s="66" t="s">
        <v>2094</v>
      </c>
      <c r="AP311" s="39" t="s">
        <v>1797</v>
      </c>
      <c r="AQ311" s="36"/>
      <c r="AR311" s="36"/>
      <c r="AS311" s="36"/>
      <c r="AT311" s="36"/>
      <c r="AU311" s="36"/>
      <c r="AV311" s="36"/>
      <c r="AW311" s="40"/>
      <c r="AX311" s="38"/>
      <c r="AY311" s="37"/>
    </row>
    <row r="312" spans="1:51" s="70" customFormat="1" ht="30" customHeight="1" x14ac:dyDescent="0.35">
      <c r="A312" s="58">
        <v>310</v>
      </c>
      <c r="B312" s="59">
        <v>41508</v>
      </c>
      <c r="C312" s="57" t="s">
        <v>32</v>
      </c>
      <c r="D312" s="60" t="s">
        <v>2076</v>
      </c>
      <c r="E312" s="57" t="s">
        <v>53</v>
      </c>
      <c r="F312" s="57" t="s">
        <v>1619</v>
      </c>
      <c r="G312" s="61" t="s">
        <v>705</v>
      </c>
      <c r="H312" s="39" t="s">
        <v>52</v>
      </c>
      <c r="I312" s="60" t="s">
        <v>671</v>
      </c>
      <c r="J312" s="36" t="s">
        <v>37</v>
      </c>
      <c r="K312" s="36" t="s">
        <v>2503</v>
      </c>
      <c r="L312" s="40" t="s">
        <v>1620</v>
      </c>
      <c r="M312" s="62" t="s">
        <v>1061</v>
      </c>
      <c r="N312" s="57"/>
      <c r="O312" s="57"/>
      <c r="P312" s="61"/>
      <c r="Q312" s="39" t="s">
        <v>1621</v>
      </c>
      <c r="R312" s="60" t="s">
        <v>2048</v>
      </c>
      <c r="S312" s="60" t="s">
        <v>2065</v>
      </c>
      <c r="T312" s="60" t="s">
        <v>2062</v>
      </c>
      <c r="U312" s="36" t="s">
        <v>77</v>
      </c>
      <c r="V312" s="63" t="s">
        <v>2080</v>
      </c>
      <c r="W312" s="62" t="s">
        <v>960</v>
      </c>
      <c r="X312" s="57" t="s">
        <v>960</v>
      </c>
      <c r="Y312" s="57" t="s">
        <v>46</v>
      </c>
      <c r="Z312" s="57" t="s">
        <v>46</v>
      </c>
      <c r="AA312" s="57" t="s">
        <v>2785</v>
      </c>
      <c r="AB312" s="57" t="s">
        <v>2785</v>
      </c>
      <c r="AC312" s="60" t="s">
        <v>2082</v>
      </c>
      <c r="AD312" s="57" t="s">
        <v>985</v>
      </c>
      <c r="AE312" s="64" t="s">
        <v>2092</v>
      </c>
      <c r="AF312" s="39"/>
      <c r="AG312" s="40"/>
      <c r="AH312" s="62" t="s">
        <v>696</v>
      </c>
      <c r="AI312" s="57" t="s">
        <v>34</v>
      </c>
      <c r="AJ312" s="61" t="s">
        <v>77</v>
      </c>
      <c r="AK312" s="39"/>
      <c r="AL312" s="36"/>
      <c r="AM312" s="40"/>
      <c r="AN312" s="65"/>
      <c r="AO312" s="66" t="s">
        <v>2094</v>
      </c>
      <c r="AP312" s="39" t="s">
        <v>1797</v>
      </c>
      <c r="AQ312" s="36"/>
      <c r="AR312" s="36"/>
      <c r="AS312" s="36"/>
      <c r="AT312" s="36"/>
      <c r="AU312" s="36"/>
      <c r="AV312" s="36"/>
      <c r="AW312" s="40"/>
      <c r="AX312" s="38"/>
      <c r="AY312" s="37"/>
    </row>
    <row r="313" spans="1:51" s="70" customFormat="1" ht="30" customHeight="1" x14ac:dyDescent="0.35">
      <c r="A313" s="58">
        <v>311</v>
      </c>
      <c r="B313" s="59">
        <v>41508</v>
      </c>
      <c r="C313" s="57" t="s">
        <v>32</v>
      </c>
      <c r="D313" s="60" t="s">
        <v>2076</v>
      </c>
      <c r="E313" s="57" t="s">
        <v>45</v>
      </c>
      <c r="F313" s="57" t="s">
        <v>611</v>
      </c>
      <c r="G313" s="61" t="s">
        <v>949</v>
      </c>
      <c r="H313" s="39" t="s">
        <v>52</v>
      </c>
      <c r="I313" s="60" t="s">
        <v>97</v>
      </c>
      <c r="J313" s="36" t="s">
        <v>97</v>
      </c>
      <c r="K313" s="36" t="s">
        <v>2504</v>
      </c>
      <c r="L313" s="40" t="s">
        <v>612</v>
      </c>
      <c r="M313" s="62" t="s">
        <v>1061</v>
      </c>
      <c r="N313" s="57"/>
      <c r="O313" s="57"/>
      <c r="P313" s="61"/>
      <c r="Q313" s="39" t="s">
        <v>1549</v>
      </c>
      <c r="R313" s="60" t="s">
        <v>2055</v>
      </c>
      <c r="S313" s="60" t="s">
        <v>2070</v>
      </c>
      <c r="T313" s="60" t="s">
        <v>2062</v>
      </c>
      <c r="U313" s="36" t="s">
        <v>77</v>
      </c>
      <c r="V313" s="63" t="s">
        <v>2080</v>
      </c>
      <c r="W313" s="62" t="s">
        <v>2786</v>
      </c>
      <c r="X313" s="57" t="s">
        <v>613</v>
      </c>
      <c r="Y313" s="57" t="s">
        <v>46</v>
      </c>
      <c r="Z313" s="57" t="s">
        <v>46</v>
      </c>
      <c r="AA313" s="57" t="s">
        <v>2785</v>
      </c>
      <c r="AB313" s="57" t="s">
        <v>2785</v>
      </c>
      <c r="AC313" s="60" t="s">
        <v>2086</v>
      </c>
      <c r="AD313" s="57" t="s">
        <v>985</v>
      </c>
      <c r="AE313" s="64" t="s">
        <v>2092</v>
      </c>
      <c r="AF313" s="39"/>
      <c r="AG313" s="40"/>
      <c r="AH313" s="62" t="s">
        <v>48</v>
      </c>
      <c r="AI313" s="57" t="s">
        <v>48</v>
      </c>
      <c r="AJ313" s="61" t="s">
        <v>2198</v>
      </c>
      <c r="AK313" s="39"/>
      <c r="AL313" s="36"/>
      <c r="AM313" s="40"/>
      <c r="AN313" s="65"/>
      <c r="AO313" s="66" t="s">
        <v>2094</v>
      </c>
      <c r="AP313" s="39" t="s">
        <v>1853</v>
      </c>
      <c r="AQ313" s="36"/>
      <c r="AR313" s="36"/>
      <c r="AS313" s="36"/>
      <c r="AT313" s="36"/>
      <c r="AU313" s="36"/>
      <c r="AV313" s="36"/>
      <c r="AW313" s="40"/>
      <c r="AX313" s="38"/>
      <c r="AY313" s="37"/>
    </row>
    <row r="314" spans="1:51" s="70" customFormat="1" ht="30" customHeight="1" x14ac:dyDescent="0.35">
      <c r="A314" s="58">
        <v>312</v>
      </c>
      <c r="B314" s="59">
        <v>41508</v>
      </c>
      <c r="C314" s="57" t="s">
        <v>32</v>
      </c>
      <c r="D314" s="60" t="s">
        <v>2076</v>
      </c>
      <c r="E314" s="57" t="s">
        <v>45</v>
      </c>
      <c r="F314" s="57" t="s">
        <v>438</v>
      </c>
      <c r="G314" s="61" t="s">
        <v>1956</v>
      </c>
      <c r="H314" s="39" t="s">
        <v>52</v>
      </c>
      <c r="I314" s="60" t="s">
        <v>941</v>
      </c>
      <c r="J314" s="36" t="s">
        <v>69</v>
      </c>
      <c r="K314" s="36" t="s">
        <v>2505</v>
      </c>
      <c r="L314" s="40" t="s">
        <v>439</v>
      </c>
      <c r="M314" s="62" t="s">
        <v>94</v>
      </c>
      <c r="N314" s="57">
        <v>2</v>
      </c>
      <c r="O314" s="57"/>
      <c r="P314" s="61"/>
      <c r="Q314" s="39" t="s">
        <v>1633</v>
      </c>
      <c r="R314" s="60" t="s">
        <v>2048</v>
      </c>
      <c r="S314" s="60" t="s">
        <v>2067</v>
      </c>
      <c r="T314" s="60" t="s">
        <v>2062</v>
      </c>
      <c r="U314" s="36" t="s">
        <v>2193</v>
      </c>
      <c r="V314" s="63" t="s">
        <v>2079</v>
      </c>
      <c r="W314" s="62" t="s">
        <v>960</v>
      </c>
      <c r="X314" s="57" t="s">
        <v>960</v>
      </c>
      <c r="Y314" s="57" t="s">
        <v>46</v>
      </c>
      <c r="Z314" s="57" t="s">
        <v>46</v>
      </c>
      <c r="AA314" s="57" t="s">
        <v>2785</v>
      </c>
      <c r="AB314" s="57" t="s">
        <v>2785</v>
      </c>
      <c r="AC314" s="60" t="s">
        <v>2082</v>
      </c>
      <c r="AD314" s="57" t="s">
        <v>1104</v>
      </c>
      <c r="AE314" s="64" t="s">
        <v>2090</v>
      </c>
      <c r="AF314" s="39"/>
      <c r="AG314" s="40"/>
      <c r="AH314" s="62" t="s">
        <v>48</v>
      </c>
      <c r="AI314" s="57" t="s">
        <v>48</v>
      </c>
      <c r="AJ314" s="61" t="s">
        <v>2198</v>
      </c>
      <c r="AK314" s="39"/>
      <c r="AL314" s="36"/>
      <c r="AM314" s="40"/>
      <c r="AN314" s="65"/>
      <c r="AO314" s="66" t="s">
        <v>2094</v>
      </c>
      <c r="AP314" s="39" t="s">
        <v>1797</v>
      </c>
      <c r="AQ314" s="36"/>
      <c r="AR314" s="36"/>
      <c r="AS314" s="36"/>
      <c r="AT314" s="36"/>
      <c r="AU314" s="36"/>
      <c r="AV314" s="36"/>
      <c r="AW314" s="40"/>
      <c r="AX314" s="38"/>
      <c r="AY314" s="37"/>
    </row>
    <row r="315" spans="1:51" s="70" customFormat="1" ht="30" customHeight="1" x14ac:dyDescent="0.35">
      <c r="A315" s="58">
        <v>313</v>
      </c>
      <c r="B315" s="59">
        <v>41508</v>
      </c>
      <c r="C315" s="57" t="s">
        <v>32</v>
      </c>
      <c r="D315" s="60" t="s">
        <v>2076</v>
      </c>
      <c r="E315" s="57" t="s">
        <v>45</v>
      </c>
      <c r="F315" s="57" t="s">
        <v>709</v>
      </c>
      <c r="G315" s="61" t="s">
        <v>1956</v>
      </c>
      <c r="H315" s="39" t="s">
        <v>52</v>
      </c>
      <c r="I315" s="60" t="s">
        <v>671</v>
      </c>
      <c r="J315" s="36" t="s">
        <v>37</v>
      </c>
      <c r="K315" s="36" t="s">
        <v>2506</v>
      </c>
      <c r="L315" s="40" t="s">
        <v>848</v>
      </c>
      <c r="M315" s="62" t="s">
        <v>1061</v>
      </c>
      <c r="N315" s="57"/>
      <c r="O315" s="57"/>
      <c r="P315" s="61"/>
      <c r="Q315" s="39" t="s">
        <v>849</v>
      </c>
      <c r="R315" s="60" t="s">
        <v>2048</v>
      </c>
      <c r="S315" s="60" t="s">
        <v>2065</v>
      </c>
      <c r="T315" s="60" t="s">
        <v>2062</v>
      </c>
      <c r="U315" s="36" t="s">
        <v>77</v>
      </c>
      <c r="V315" s="63" t="s">
        <v>2080</v>
      </c>
      <c r="W315" s="62" t="s">
        <v>960</v>
      </c>
      <c r="X315" s="57" t="s">
        <v>960</v>
      </c>
      <c r="Y315" s="57" t="s">
        <v>46</v>
      </c>
      <c r="Z315" s="57" t="s">
        <v>46</v>
      </c>
      <c r="AA315" s="57" t="s">
        <v>2785</v>
      </c>
      <c r="AB315" s="57" t="s">
        <v>2785</v>
      </c>
      <c r="AC315" s="60" t="s">
        <v>2082</v>
      </c>
      <c r="AD315" s="57" t="s">
        <v>985</v>
      </c>
      <c r="AE315" s="64" t="s">
        <v>2092</v>
      </c>
      <c r="AF315" s="39"/>
      <c r="AG315" s="40"/>
      <c r="AH315" s="62" t="s">
        <v>696</v>
      </c>
      <c r="AI315" s="57" t="s">
        <v>34</v>
      </c>
      <c r="AJ315" s="61" t="s">
        <v>77</v>
      </c>
      <c r="AK315" s="39"/>
      <c r="AL315" s="36"/>
      <c r="AM315" s="40"/>
      <c r="AN315" s="65"/>
      <c r="AO315" s="66" t="s">
        <v>2094</v>
      </c>
      <c r="AP315" s="39" t="s">
        <v>1797</v>
      </c>
      <c r="AQ315" s="36"/>
      <c r="AR315" s="36"/>
      <c r="AS315" s="36"/>
      <c r="AT315" s="36"/>
      <c r="AU315" s="36"/>
      <c r="AV315" s="36"/>
      <c r="AW315" s="40"/>
      <c r="AX315" s="38"/>
      <c r="AY315" s="37"/>
    </row>
    <row r="316" spans="1:51" s="70" customFormat="1" ht="30" customHeight="1" x14ac:dyDescent="0.35">
      <c r="A316" s="58">
        <v>314</v>
      </c>
      <c r="B316" s="59">
        <v>41508</v>
      </c>
      <c r="C316" s="57" t="s">
        <v>32</v>
      </c>
      <c r="D316" s="60" t="s">
        <v>2076</v>
      </c>
      <c r="E316" s="57" t="s">
        <v>45</v>
      </c>
      <c r="F316" s="57" t="s">
        <v>1519</v>
      </c>
      <c r="G316" s="61" t="s">
        <v>1956</v>
      </c>
      <c r="H316" s="39" t="s">
        <v>52</v>
      </c>
      <c r="I316" s="60" t="s">
        <v>671</v>
      </c>
      <c r="J316" s="36" t="s">
        <v>37</v>
      </c>
      <c r="K316" s="36" t="s">
        <v>2507</v>
      </c>
      <c r="L316" s="40" t="s">
        <v>847</v>
      </c>
      <c r="M316" s="62" t="s">
        <v>1061</v>
      </c>
      <c r="N316" s="57"/>
      <c r="O316" s="57"/>
      <c r="P316" s="61"/>
      <c r="Q316" s="39" t="s">
        <v>846</v>
      </c>
      <c r="R316" s="60" t="s">
        <v>2048</v>
      </c>
      <c r="S316" s="60" t="s">
        <v>2065</v>
      </c>
      <c r="T316" s="60" t="s">
        <v>2062</v>
      </c>
      <c r="U316" s="36" t="s">
        <v>77</v>
      </c>
      <c r="V316" s="63" t="s">
        <v>2080</v>
      </c>
      <c r="W316" s="62" t="s">
        <v>960</v>
      </c>
      <c r="X316" s="57" t="s">
        <v>960</v>
      </c>
      <c r="Y316" s="57" t="s">
        <v>46</v>
      </c>
      <c r="Z316" s="57" t="s">
        <v>46</v>
      </c>
      <c r="AA316" s="57" t="s">
        <v>2785</v>
      </c>
      <c r="AB316" s="57" t="s">
        <v>2785</v>
      </c>
      <c r="AC316" s="60" t="s">
        <v>2082</v>
      </c>
      <c r="AD316" s="57" t="s">
        <v>985</v>
      </c>
      <c r="AE316" s="64" t="s">
        <v>2092</v>
      </c>
      <c r="AF316" s="39"/>
      <c r="AG316" s="40"/>
      <c r="AH316" s="62" t="s">
        <v>696</v>
      </c>
      <c r="AI316" s="57" t="s">
        <v>34</v>
      </c>
      <c r="AJ316" s="61" t="s">
        <v>77</v>
      </c>
      <c r="AK316" s="39"/>
      <c r="AL316" s="36"/>
      <c r="AM316" s="40"/>
      <c r="AN316" s="65"/>
      <c r="AO316" s="66" t="s">
        <v>2094</v>
      </c>
      <c r="AP316" s="39" t="s">
        <v>1797</v>
      </c>
      <c r="AQ316" s="36"/>
      <c r="AR316" s="36"/>
      <c r="AS316" s="36"/>
      <c r="AT316" s="36"/>
      <c r="AU316" s="36"/>
      <c r="AV316" s="36"/>
      <c r="AW316" s="40"/>
      <c r="AX316" s="38"/>
      <c r="AY316" s="37"/>
    </row>
    <row r="317" spans="1:51" s="70" customFormat="1" ht="30" customHeight="1" x14ac:dyDescent="0.35">
      <c r="A317" s="58">
        <v>315</v>
      </c>
      <c r="B317" s="59">
        <v>41509</v>
      </c>
      <c r="C317" s="57" t="s">
        <v>85</v>
      </c>
      <c r="D317" s="60" t="s">
        <v>2075</v>
      </c>
      <c r="E317" s="57" t="s">
        <v>683</v>
      </c>
      <c r="F317" s="57" t="s">
        <v>1520</v>
      </c>
      <c r="G317" s="61" t="s">
        <v>1956</v>
      </c>
      <c r="H317" s="39" t="s">
        <v>52</v>
      </c>
      <c r="I317" s="60" t="s">
        <v>671</v>
      </c>
      <c r="J317" s="36" t="s">
        <v>37</v>
      </c>
      <c r="K317" s="36" t="s">
        <v>2508</v>
      </c>
      <c r="L317" s="40" t="s">
        <v>1480</v>
      </c>
      <c r="M317" s="62" t="s">
        <v>1061</v>
      </c>
      <c r="N317" s="57"/>
      <c r="O317" s="57"/>
      <c r="P317" s="61"/>
      <c r="Q317" s="39" t="s">
        <v>1574</v>
      </c>
      <c r="R317" s="60" t="s">
        <v>2048</v>
      </c>
      <c r="S317" s="60" t="s">
        <v>2065</v>
      </c>
      <c r="T317" s="60" t="s">
        <v>2062</v>
      </c>
      <c r="U317" s="36" t="s">
        <v>77</v>
      </c>
      <c r="V317" s="63" t="s">
        <v>2080</v>
      </c>
      <c r="W317" s="62" t="s">
        <v>960</v>
      </c>
      <c r="X317" s="57" t="s">
        <v>960</v>
      </c>
      <c r="Y317" s="57" t="s">
        <v>46</v>
      </c>
      <c r="Z317" s="57" t="s">
        <v>46</v>
      </c>
      <c r="AA317" s="57" t="s">
        <v>2785</v>
      </c>
      <c r="AB317" s="57" t="s">
        <v>2785</v>
      </c>
      <c r="AC317" s="60" t="s">
        <v>2082</v>
      </c>
      <c r="AD317" s="57" t="s">
        <v>985</v>
      </c>
      <c r="AE317" s="64" t="s">
        <v>2092</v>
      </c>
      <c r="AF317" s="39"/>
      <c r="AG317" s="40"/>
      <c r="AH317" s="62" t="s">
        <v>48</v>
      </c>
      <c r="AI317" s="57" t="s">
        <v>48</v>
      </c>
      <c r="AJ317" s="61" t="s">
        <v>2198</v>
      </c>
      <c r="AK317" s="39"/>
      <c r="AL317" s="36"/>
      <c r="AM317" s="40"/>
      <c r="AN317" s="65"/>
      <c r="AO317" s="66" t="s">
        <v>2094</v>
      </c>
      <c r="AP317" s="39" t="s">
        <v>1798</v>
      </c>
      <c r="AQ317" s="36"/>
      <c r="AR317" s="36"/>
      <c r="AS317" s="36"/>
      <c r="AT317" s="36"/>
      <c r="AU317" s="36"/>
      <c r="AV317" s="36"/>
      <c r="AW317" s="40"/>
      <c r="AX317" s="38"/>
      <c r="AY317" s="37"/>
    </row>
    <row r="318" spans="1:51" s="70" customFormat="1" ht="30" customHeight="1" x14ac:dyDescent="0.35">
      <c r="A318" s="58">
        <v>316</v>
      </c>
      <c r="B318" s="59">
        <v>41509</v>
      </c>
      <c r="C318" s="57" t="s">
        <v>85</v>
      </c>
      <c r="D318" s="60" t="s">
        <v>2075</v>
      </c>
      <c r="E318" s="57" t="s">
        <v>86</v>
      </c>
      <c r="F318" s="57" t="s">
        <v>288</v>
      </c>
      <c r="G318" s="61" t="s">
        <v>1956</v>
      </c>
      <c r="H318" s="39" t="s">
        <v>52</v>
      </c>
      <c r="I318" s="60" t="s">
        <v>671</v>
      </c>
      <c r="J318" s="36" t="s">
        <v>37</v>
      </c>
      <c r="K318" s="36" t="s">
        <v>2509</v>
      </c>
      <c r="L318" s="40" t="s">
        <v>1149</v>
      </c>
      <c r="M318" s="62" t="s">
        <v>1061</v>
      </c>
      <c r="N318" s="57"/>
      <c r="O318" s="57"/>
      <c r="P318" s="61"/>
      <c r="Q318" s="39" t="s">
        <v>1595</v>
      </c>
      <c r="R318" s="60" t="s">
        <v>2048</v>
      </c>
      <c r="S318" s="60" t="s">
        <v>2065</v>
      </c>
      <c r="T318" s="60" t="s">
        <v>2062</v>
      </c>
      <c r="U318" s="36" t="s">
        <v>77</v>
      </c>
      <c r="V318" s="63" t="s">
        <v>2080</v>
      </c>
      <c r="W318" s="62" t="s">
        <v>960</v>
      </c>
      <c r="X318" s="57" t="s">
        <v>960</v>
      </c>
      <c r="Y318" s="57" t="s">
        <v>46</v>
      </c>
      <c r="Z318" s="57" t="s">
        <v>46</v>
      </c>
      <c r="AA318" s="57" t="s">
        <v>2785</v>
      </c>
      <c r="AB318" s="57" t="s">
        <v>2785</v>
      </c>
      <c r="AC318" s="60" t="s">
        <v>2088</v>
      </c>
      <c r="AD318" s="57" t="s">
        <v>985</v>
      </c>
      <c r="AE318" s="64" t="s">
        <v>2092</v>
      </c>
      <c r="AF318" s="39"/>
      <c r="AG318" s="40"/>
      <c r="AH318" s="62" t="s">
        <v>48</v>
      </c>
      <c r="AI318" s="57" t="s">
        <v>48</v>
      </c>
      <c r="AJ318" s="61" t="s">
        <v>2198</v>
      </c>
      <c r="AK318" s="39"/>
      <c r="AL318" s="36"/>
      <c r="AM318" s="40"/>
      <c r="AN318" s="65"/>
      <c r="AO318" s="66" t="s">
        <v>2094</v>
      </c>
      <c r="AP318" s="39" t="s">
        <v>38</v>
      </c>
      <c r="AQ318" s="36" t="s">
        <v>1918</v>
      </c>
      <c r="AR318" s="36"/>
      <c r="AS318" s="36"/>
      <c r="AT318" s="36"/>
      <c r="AU318" s="36"/>
      <c r="AV318" s="36"/>
      <c r="AW318" s="40"/>
      <c r="AX318" s="38"/>
      <c r="AY318" s="37"/>
    </row>
    <row r="319" spans="1:51" s="70" customFormat="1" ht="30" customHeight="1" x14ac:dyDescent="0.35">
      <c r="A319" s="58">
        <v>317</v>
      </c>
      <c r="B319" s="59">
        <v>41510</v>
      </c>
      <c r="C319" s="57" t="s">
        <v>75</v>
      </c>
      <c r="D319" s="60" t="s">
        <v>2077</v>
      </c>
      <c r="E319" s="57" t="s">
        <v>149</v>
      </c>
      <c r="F319" s="57" t="s">
        <v>289</v>
      </c>
      <c r="G319" s="61" t="s">
        <v>1956</v>
      </c>
      <c r="H319" s="39" t="s">
        <v>52</v>
      </c>
      <c r="I319" s="60" t="s">
        <v>671</v>
      </c>
      <c r="J319" s="36" t="s">
        <v>37</v>
      </c>
      <c r="K319" s="36" t="s">
        <v>2510</v>
      </c>
      <c r="L319" s="40" t="s">
        <v>1197</v>
      </c>
      <c r="M319" s="62" t="s">
        <v>1061</v>
      </c>
      <c r="N319" s="57"/>
      <c r="O319" s="57"/>
      <c r="P319" s="61"/>
      <c r="Q319" s="39" t="s">
        <v>731</v>
      </c>
      <c r="R319" s="60" t="s">
        <v>2048</v>
      </c>
      <c r="S319" s="60" t="s">
        <v>2064</v>
      </c>
      <c r="T319" s="60" t="s">
        <v>2062</v>
      </c>
      <c r="U319" s="36" t="s">
        <v>77</v>
      </c>
      <c r="V319" s="63" t="s">
        <v>2080</v>
      </c>
      <c r="W319" s="62" t="s">
        <v>960</v>
      </c>
      <c r="X319" s="57" t="s">
        <v>960</v>
      </c>
      <c r="Y319" s="57" t="s">
        <v>46</v>
      </c>
      <c r="Z319" s="57" t="s">
        <v>46</v>
      </c>
      <c r="AA319" s="57" t="s">
        <v>2785</v>
      </c>
      <c r="AB319" s="57" t="s">
        <v>2785</v>
      </c>
      <c r="AC319" s="60" t="s">
        <v>2088</v>
      </c>
      <c r="AD319" s="57" t="s">
        <v>985</v>
      </c>
      <c r="AE319" s="64" t="s">
        <v>2092</v>
      </c>
      <c r="AF319" s="39"/>
      <c r="AG319" s="40"/>
      <c r="AH319" s="62" t="s">
        <v>48</v>
      </c>
      <c r="AI319" s="57" t="s">
        <v>48</v>
      </c>
      <c r="AJ319" s="61" t="s">
        <v>2198</v>
      </c>
      <c r="AK319" s="39"/>
      <c r="AL319" s="36"/>
      <c r="AM319" s="40"/>
      <c r="AN319" s="65"/>
      <c r="AO319" s="66" t="s">
        <v>2093</v>
      </c>
      <c r="AP319" s="39" t="s">
        <v>38</v>
      </c>
      <c r="AQ319" s="36"/>
      <c r="AR319" s="36"/>
      <c r="AS319" s="36"/>
      <c r="AT319" s="36"/>
      <c r="AU319" s="36"/>
      <c r="AV319" s="36"/>
      <c r="AW319" s="40"/>
      <c r="AX319" s="38"/>
      <c r="AY319" s="37"/>
    </row>
    <row r="320" spans="1:51" s="70" customFormat="1" ht="30" customHeight="1" x14ac:dyDescent="0.35">
      <c r="A320" s="58">
        <v>318</v>
      </c>
      <c r="B320" s="59">
        <v>41510</v>
      </c>
      <c r="C320" s="57" t="s">
        <v>32</v>
      </c>
      <c r="D320" s="60" t="s">
        <v>2076</v>
      </c>
      <c r="E320" s="57" t="s">
        <v>33</v>
      </c>
      <c r="F320" s="57" t="s">
        <v>67</v>
      </c>
      <c r="G320" s="61" t="s">
        <v>1956</v>
      </c>
      <c r="H320" s="39" t="s">
        <v>52</v>
      </c>
      <c r="I320" s="60" t="s">
        <v>671</v>
      </c>
      <c r="J320" s="36" t="s">
        <v>37</v>
      </c>
      <c r="K320" s="36" t="s">
        <v>2511</v>
      </c>
      <c r="L320" s="40" t="s">
        <v>919</v>
      </c>
      <c r="M320" s="62" t="s">
        <v>1061</v>
      </c>
      <c r="N320" s="57"/>
      <c r="O320" s="57"/>
      <c r="P320" s="61"/>
      <c r="Q320" s="39" t="s">
        <v>834</v>
      </c>
      <c r="R320" s="60" t="s">
        <v>2048</v>
      </c>
      <c r="S320" s="60" t="s">
        <v>2065</v>
      </c>
      <c r="T320" s="60" t="s">
        <v>2062</v>
      </c>
      <c r="U320" s="36" t="s">
        <v>77</v>
      </c>
      <c r="V320" s="63" t="s">
        <v>2080</v>
      </c>
      <c r="W320" s="62" t="s">
        <v>960</v>
      </c>
      <c r="X320" s="57" t="s">
        <v>960</v>
      </c>
      <c r="Y320" s="57" t="s">
        <v>46</v>
      </c>
      <c r="Z320" s="57" t="s">
        <v>46</v>
      </c>
      <c r="AA320" s="57">
        <v>4</v>
      </c>
      <c r="AB320" s="57" t="s">
        <v>1053</v>
      </c>
      <c r="AC320" s="60" t="s">
        <v>2089</v>
      </c>
      <c r="AD320" s="57" t="s">
        <v>985</v>
      </c>
      <c r="AE320" s="64" t="s">
        <v>2092</v>
      </c>
      <c r="AF320" s="39"/>
      <c r="AG320" s="40"/>
      <c r="AH320" s="62" t="s">
        <v>696</v>
      </c>
      <c r="AI320" s="57" t="s">
        <v>1961</v>
      </c>
      <c r="AJ320" s="61" t="s">
        <v>77</v>
      </c>
      <c r="AK320" s="39"/>
      <c r="AL320" s="36"/>
      <c r="AM320" s="40"/>
      <c r="AN320" s="65"/>
      <c r="AO320" s="66" t="s">
        <v>2094</v>
      </c>
      <c r="AP320" s="39" t="s">
        <v>1799</v>
      </c>
      <c r="AQ320" s="36" t="s">
        <v>1918</v>
      </c>
      <c r="AR320" s="36"/>
      <c r="AS320" s="36"/>
      <c r="AT320" s="36"/>
      <c r="AU320" s="36"/>
      <c r="AV320" s="36"/>
      <c r="AW320" s="40"/>
      <c r="AX320" s="38"/>
      <c r="AY320" s="37"/>
    </row>
    <row r="321" spans="1:51" s="70" customFormat="1" ht="30" customHeight="1" x14ac:dyDescent="0.35">
      <c r="A321" s="58">
        <v>319</v>
      </c>
      <c r="B321" s="59">
        <v>41510</v>
      </c>
      <c r="C321" s="57" t="s">
        <v>32</v>
      </c>
      <c r="D321" s="60" t="s">
        <v>2076</v>
      </c>
      <c r="E321" s="57" t="s">
        <v>53</v>
      </c>
      <c r="F321" s="57" t="s">
        <v>1711</v>
      </c>
      <c r="G321" s="61" t="s">
        <v>1956</v>
      </c>
      <c r="H321" s="39" t="s">
        <v>52</v>
      </c>
      <c r="I321" s="60" t="s">
        <v>671</v>
      </c>
      <c r="J321" s="36" t="s">
        <v>37</v>
      </c>
      <c r="K321" s="36" t="s">
        <v>2512</v>
      </c>
      <c r="L321" s="40" t="s">
        <v>1713</v>
      </c>
      <c r="M321" s="62" t="s">
        <v>1061</v>
      </c>
      <c r="N321" s="57"/>
      <c r="O321" s="57"/>
      <c r="P321" s="61"/>
      <c r="Q321" s="39" t="s">
        <v>1711</v>
      </c>
      <c r="R321" s="60" t="s">
        <v>2048</v>
      </c>
      <c r="S321" s="60" t="s">
        <v>2064</v>
      </c>
      <c r="T321" s="60" t="s">
        <v>2062</v>
      </c>
      <c r="U321" s="36" t="s">
        <v>77</v>
      </c>
      <c r="V321" s="63" t="s">
        <v>2080</v>
      </c>
      <c r="W321" s="62" t="s">
        <v>960</v>
      </c>
      <c r="X321" s="57" t="s">
        <v>960</v>
      </c>
      <c r="Y321" s="57" t="s">
        <v>46</v>
      </c>
      <c r="Z321" s="57" t="s">
        <v>46</v>
      </c>
      <c r="AA321" s="57" t="s">
        <v>2785</v>
      </c>
      <c r="AB321" s="57" t="s">
        <v>2785</v>
      </c>
      <c r="AC321" s="60" t="s">
        <v>2088</v>
      </c>
      <c r="AD321" s="57" t="s">
        <v>985</v>
      </c>
      <c r="AE321" s="64" t="s">
        <v>2092</v>
      </c>
      <c r="AF321" s="39"/>
      <c r="AG321" s="40"/>
      <c r="AH321" s="62" t="s">
        <v>48</v>
      </c>
      <c r="AI321" s="57" t="s">
        <v>48</v>
      </c>
      <c r="AJ321" s="61" t="s">
        <v>2198</v>
      </c>
      <c r="AK321" s="39"/>
      <c r="AL321" s="36"/>
      <c r="AM321" s="40"/>
      <c r="AN321" s="65"/>
      <c r="AO321" s="66" t="s">
        <v>2093</v>
      </c>
      <c r="AP321" s="39" t="s">
        <v>38</v>
      </c>
      <c r="AQ321" s="36"/>
      <c r="AR321" s="36"/>
      <c r="AS321" s="36"/>
      <c r="AT321" s="36"/>
      <c r="AU321" s="36"/>
      <c r="AV321" s="36"/>
      <c r="AW321" s="40"/>
      <c r="AX321" s="38"/>
      <c r="AY321" s="37"/>
    </row>
    <row r="322" spans="1:51" s="70" customFormat="1" ht="30" customHeight="1" x14ac:dyDescent="0.35">
      <c r="A322" s="58">
        <v>320</v>
      </c>
      <c r="B322" s="59">
        <v>41511</v>
      </c>
      <c r="C322" s="57" t="s">
        <v>32</v>
      </c>
      <c r="D322" s="60" t="s">
        <v>2076</v>
      </c>
      <c r="E322" s="57" t="s">
        <v>33</v>
      </c>
      <c r="F322" s="57" t="s">
        <v>440</v>
      </c>
      <c r="G322" s="61" t="s">
        <v>1956</v>
      </c>
      <c r="H322" s="39" t="s">
        <v>52</v>
      </c>
      <c r="I322" s="60" t="s">
        <v>941</v>
      </c>
      <c r="J322" s="36" t="s">
        <v>69</v>
      </c>
      <c r="K322" s="36" t="s">
        <v>2513</v>
      </c>
      <c r="L322" s="40" t="s">
        <v>1367</v>
      </c>
      <c r="M322" s="62" t="s">
        <v>94</v>
      </c>
      <c r="N322" s="57"/>
      <c r="O322" s="57"/>
      <c r="P322" s="61"/>
      <c r="Q322" s="39" t="s">
        <v>1665</v>
      </c>
      <c r="R322" s="60" t="s">
        <v>2048</v>
      </c>
      <c r="S322" s="60" t="s">
        <v>2065</v>
      </c>
      <c r="T322" s="60" t="s">
        <v>2062</v>
      </c>
      <c r="U322" s="36" t="s">
        <v>95</v>
      </c>
      <c r="V322" s="63" t="s">
        <v>2079</v>
      </c>
      <c r="W322" s="62" t="s">
        <v>960</v>
      </c>
      <c r="X322" s="57" t="s">
        <v>960</v>
      </c>
      <c r="Y322" s="57" t="s">
        <v>46</v>
      </c>
      <c r="Z322" s="57" t="s">
        <v>46</v>
      </c>
      <c r="AA322" s="57" t="s">
        <v>2785</v>
      </c>
      <c r="AB322" s="57" t="s">
        <v>2785</v>
      </c>
      <c r="AC322" s="60" t="s">
        <v>2082</v>
      </c>
      <c r="AD322" s="57" t="s">
        <v>985</v>
      </c>
      <c r="AE322" s="64" t="s">
        <v>2092</v>
      </c>
      <c r="AF322" s="39"/>
      <c r="AG322" s="40"/>
      <c r="AH322" s="62" t="s">
        <v>48</v>
      </c>
      <c r="AI322" s="57" t="s">
        <v>48</v>
      </c>
      <c r="AJ322" s="61" t="s">
        <v>2198</v>
      </c>
      <c r="AK322" s="39"/>
      <c r="AL322" s="36"/>
      <c r="AM322" s="40"/>
      <c r="AN322" s="65"/>
      <c r="AO322" s="66" t="s">
        <v>2094</v>
      </c>
      <c r="AP322" s="39" t="s">
        <v>1800</v>
      </c>
      <c r="AQ322" s="36"/>
      <c r="AR322" s="36"/>
      <c r="AS322" s="36"/>
      <c r="AT322" s="36"/>
      <c r="AU322" s="36"/>
      <c r="AV322" s="36"/>
      <c r="AW322" s="40"/>
      <c r="AX322" s="38"/>
      <c r="AY322" s="37"/>
    </row>
    <row r="323" spans="1:51" s="70" customFormat="1" ht="30" customHeight="1" x14ac:dyDescent="0.35">
      <c r="A323" s="58">
        <v>321</v>
      </c>
      <c r="B323" s="59">
        <v>41511</v>
      </c>
      <c r="C323" s="57" t="s">
        <v>32</v>
      </c>
      <c r="D323" s="60" t="s">
        <v>2076</v>
      </c>
      <c r="E323" s="57" t="s">
        <v>53</v>
      </c>
      <c r="F323" s="57" t="s">
        <v>441</v>
      </c>
      <c r="G323" s="61" t="s">
        <v>1956</v>
      </c>
      <c r="H323" s="39" t="s">
        <v>52</v>
      </c>
      <c r="I323" s="60" t="s">
        <v>671</v>
      </c>
      <c r="J323" s="36" t="s">
        <v>37</v>
      </c>
      <c r="K323" s="36" t="s">
        <v>2514</v>
      </c>
      <c r="L323" s="40" t="s">
        <v>1269</v>
      </c>
      <c r="M323" s="62" t="s">
        <v>1061</v>
      </c>
      <c r="N323" s="57"/>
      <c r="O323" s="57"/>
      <c r="P323" s="61"/>
      <c r="Q323" s="39" t="s">
        <v>1715</v>
      </c>
      <c r="R323" s="60" t="s">
        <v>2048</v>
      </c>
      <c r="S323" s="60" t="s">
        <v>2064</v>
      </c>
      <c r="T323" s="60" t="s">
        <v>2062</v>
      </c>
      <c r="U323" s="36" t="s">
        <v>77</v>
      </c>
      <c r="V323" s="63" t="s">
        <v>2080</v>
      </c>
      <c r="W323" s="62" t="s">
        <v>960</v>
      </c>
      <c r="X323" s="57" t="s">
        <v>960</v>
      </c>
      <c r="Y323" s="57" t="s">
        <v>46</v>
      </c>
      <c r="Z323" s="57" t="s">
        <v>46</v>
      </c>
      <c r="AA323" s="57" t="s">
        <v>2785</v>
      </c>
      <c r="AB323" s="57" t="s">
        <v>2785</v>
      </c>
      <c r="AC323" s="60" t="s">
        <v>2082</v>
      </c>
      <c r="AD323" s="57" t="s">
        <v>985</v>
      </c>
      <c r="AE323" s="64" t="s">
        <v>2092</v>
      </c>
      <c r="AF323" s="39"/>
      <c r="AG323" s="40"/>
      <c r="AH323" s="62" t="s">
        <v>696</v>
      </c>
      <c r="AI323" s="57" t="s">
        <v>34</v>
      </c>
      <c r="AJ323" s="61" t="s">
        <v>77</v>
      </c>
      <c r="AK323" s="39"/>
      <c r="AL323" s="36"/>
      <c r="AM323" s="40"/>
      <c r="AN323" s="65"/>
      <c r="AO323" s="66" t="s">
        <v>2094</v>
      </c>
      <c r="AP323" s="39" t="s">
        <v>1800</v>
      </c>
      <c r="AQ323" s="36" t="s">
        <v>1854</v>
      </c>
      <c r="AR323" s="36"/>
      <c r="AS323" s="36"/>
      <c r="AT323" s="36"/>
      <c r="AU323" s="36"/>
      <c r="AV323" s="36"/>
      <c r="AW323" s="40"/>
      <c r="AX323" s="38"/>
      <c r="AY323" s="37"/>
    </row>
    <row r="324" spans="1:51" s="70" customFormat="1" ht="30" customHeight="1" x14ac:dyDescent="0.35">
      <c r="A324" s="58">
        <v>322</v>
      </c>
      <c r="B324" s="59">
        <v>41511</v>
      </c>
      <c r="C324" s="57" t="s">
        <v>32</v>
      </c>
      <c r="D324" s="60" t="s">
        <v>2076</v>
      </c>
      <c r="E324" s="57" t="s">
        <v>53</v>
      </c>
      <c r="F324" s="57" t="s">
        <v>55</v>
      </c>
      <c r="G324" s="61" t="s">
        <v>1956</v>
      </c>
      <c r="H324" s="39" t="s">
        <v>65</v>
      </c>
      <c r="I324" s="60" t="s">
        <v>671</v>
      </c>
      <c r="J324" s="36" t="s">
        <v>37</v>
      </c>
      <c r="K324" s="36" t="s">
        <v>2515</v>
      </c>
      <c r="L324" s="40" t="s">
        <v>290</v>
      </c>
      <c r="M324" s="62" t="s">
        <v>1752</v>
      </c>
      <c r="N324" s="57"/>
      <c r="O324" s="57"/>
      <c r="P324" s="61"/>
      <c r="Q324" s="39" t="s">
        <v>1598</v>
      </c>
      <c r="R324" s="60" t="s">
        <v>2051</v>
      </c>
      <c r="S324" s="60" t="s">
        <v>2070</v>
      </c>
      <c r="T324" s="60" t="s">
        <v>2062</v>
      </c>
      <c r="U324" s="36" t="s">
        <v>77</v>
      </c>
      <c r="V324" s="63" t="s">
        <v>2080</v>
      </c>
      <c r="W324" s="62" t="s">
        <v>960</v>
      </c>
      <c r="X324" s="57" t="s">
        <v>960</v>
      </c>
      <c r="Y324" s="57" t="s">
        <v>46</v>
      </c>
      <c r="Z324" s="57" t="s">
        <v>46</v>
      </c>
      <c r="AA324" s="57" t="s">
        <v>2785</v>
      </c>
      <c r="AB324" s="57" t="s">
        <v>2785</v>
      </c>
      <c r="AC324" s="60" t="s">
        <v>2082</v>
      </c>
      <c r="AD324" s="57" t="s">
        <v>985</v>
      </c>
      <c r="AE324" s="64" t="s">
        <v>2092</v>
      </c>
      <c r="AF324" s="39"/>
      <c r="AG324" s="40"/>
      <c r="AH324" s="62" t="s">
        <v>48</v>
      </c>
      <c r="AI324" s="57" t="s">
        <v>48</v>
      </c>
      <c r="AJ324" s="61" t="s">
        <v>2198</v>
      </c>
      <c r="AK324" s="39"/>
      <c r="AL324" s="36"/>
      <c r="AM324" s="40"/>
      <c r="AN324" s="65"/>
      <c r="AO324" s="66" t="s">
        <v>2093</v>
      </c>
      <c r="AP324" s="39" t="s">
        <v>49</v>
      </c>
      <c r="AQ324" s="36"/>
      <c r="AR324" s="36"/>
      <c r="AS324" s="36"/>
      <c r="AT324" s="36"/>
      <c r="AU324" s="36"/>
      <c r="AV324" s="36"/>
      <c r="AW324" s="40"/>
      <c r="AX324" s="38"/>
      <c r="AY324" s="37"/>
    </row>
    <row r="325" spans="1:51" s="70" customFormat="1" ht="30" customHeight="1" x14ac:dyDescent="0.35">
      <c r="A325" s="58">
        <v>323</v>
      </c>
      <c r="B325" s="59">
        <v>41511</v>
      </c>
      <c r="C325" s="57" t="s">
        <v>32</v>
      </c>
      <c r="D325" s="60" t="s">
        <v>2076</v>
      </c>
      <c r="E325" s="57" t="s">
        <v>133</v>
      </c>
      <c r="F325" s="57" t="s">
        <v>291</v>
      </c>
      <c r="G325" s="61" t="s">
        <v>1956</v>
      </c>
      <c r="H325" s="39" t="s">
        <v>65</v>
      </c>
      <c r="I325" s="60" t="s">
        <v>671</v>
      </c>
      <c r="J325" s="36" t="s">
        <v>37</v>
      </c>
      <c r="K325" s="36" t="s">
        <v>2516</v>
      </c>
      <c r="L325" s="40" t="s">
        <v>292</v>
      </c>
      <c r="M325" s="62" t="s">
        <v>1752</v>
      </c>
      <c r="N325" s="57"/>
      <c r="O325" s="57"/>
      <c r="P325" s="61"/>
      <c r="Q325" s="39" t="s">
        <v>911</v>
      </c>
      <c r="R325" s="60" t="s">
        <v>2051</v>
      </c>
      <c r="S325" s="60" t="s">
        <v>2070</v>
      </c>
      <c r="T325" s="60" t="s">
        <v>2062</v>
      </c>
      <c r="U325" s="36" t="s">
        <v>77</v>
      </c>
      <c r="V325" s="63" t="s">
        <v>2080</v>
      </c>
      <c r="W325" s="62" t="s">
        <v>960</v>
      </c>
      <c r="X325" s="57" t="s">
        <v>960</v>
      </c>
      <c r="Y325" s="57" t="s">
        <v>46</v>
      </c>
      <c r="Z325" s="57" t="s">
        <v>46</v>
      </c>
      <c r="AA325" s="57" t="s">
        <v>2785</v>
      </c>
      <c r="AB325" s="57" t="s">
        <v>2785</v>
      </c>
      <c r="AC325" s="60" t="s">
        <v>2082</v>
      </c>
      <c r="AD325" s="57" t="s">
        <v>985</v>
      </c>
      <c r="AE325" s="64" t="s">
        <v>2092</v>
      </c>
      <c r="AF325" s="39"/>
      <c r="AG325" s="40"/>
      <c r="AH325" s="62" t="s">
        <v>48</v>
      </c>
      <c r="AI325" s="57" t="s">
        <v>48</v>
      </c>
      <c r="AJ325" s="61" t="s">
        <v>2198</v>
      </c>
      <c r="AK325" s="39"/>
      <c r="AL325" s="36"/>
      <c r="AM325" s="40"/>
      <c r="AN325" s="65"/>
      <c r="AO325" s="66" t="s">
        <v>2093</v>
      </c>
      <c r="AP325" s="39" t="s">
        <v>49</v>
      </c>
      <c r="AQ325" s="36"/>
      <c r="AR325" s="36"/>
      <c r="AS325" s="36"/>
      <c r="AT325" s="36"/>
      <c r="AU325" s="36"/>
      <c r="AV325" s="36"/>
      <c r="AW325" s="40"/>
      <c r="AX325" s="38"/>
      <c r="AY325" s="37"/>
    </row>
    <row r="326" spans="1:51" s="70" customFormat="1" ht="30" customHeight="1" x14ac:dyDescent="0.35">
      <c r="A326" s="58">
        <v>324</v>
      </c>
      <c r="B326" s="59">
        <v>41511</v>
      </c>
      <c r="C326" s="57" t="s">
        <v>32</v>
      </c>
      <c r="D326" s="60" t="s">
        <v>2076</v>
      </c>
      <c r="E326" s="57" t="s">
        <v>44</v>
      </c>
      <c r="F326" s="57" t="s">
        <v>44</v>
      </c>
      <c r="G326" s="61" t="s">
        <v>705</v>
      </c>
      <c r="H326" s="39" t="s">
        <v>52</v>
      </c>
      <c r="I326" s="60" t="s">
        <v>671</v>
      </c>
      <c r="J326" s="36" t="s">
        <v>37</v>
      </c>
      <c r="K326" s="36" t="s">
        <v>2517</v>
      </c>
      <c r="L326" s="40" t="s">
        <v>851</v>
      </c>
      <c r="M326" s="62" t="s">
        <v>1061</v>
      </c>
      <c r="N326" s="57"/>
      <c r="O326" s="57"/>
      <c r="P326" s="61"/>
      <c r="Q326" s="39" t="s">
        <v>850</v>
      </c>
      <c r="R326" s="60" t="s">
        <v>2048</v>
      </c>
      <c r="S326" s="60" t="s">
        <v>2065</v>
      </c>
      <c r="T326" s="60" t="s">
        <v>2062</v>
      </c>
      <c r="U326" s="36" t="s">
        <v>77</v>
      </c>
      <c r="V326" s="63" t="s">
        <v>2080</v>
      </c>
      <c r="W326" s="62" t="s">
        <v>960</v>
      </c>
      <c r="X326" s="57" t="s">
        <v>960</v>
      </c>
      <c r="Y326" s="57" t="s">
        <v>46</v>
      </c>
      <c r="Z326" s="57" t="s">
        <v>46</v>
      </c>
      <c r="AA326" s="57" t="s">
        <v>2785</v>
      </c>
      <c r="AB326" s="57" t="s">
        <v>2785</v>
      </c>
      <c r="AC326" s="60" t="s">
        <v>2082</v>
      </c>
      <c r="AD326" s="57" t="s">
        <v>985</v>
      </c>
      <c r="AE326" s="64" t="s">
        <v>2092</v>
      </c>
      <c r="AF326" s="39"/>
      <c r="AG326" s="40"/>
      <c r="AH326" s="62" t="s">
        <v>696</v>
      </c>
      <c r="AI326" s="57" t="s">
        <v>34</v>
      </c>
      <c r="AJ326" s="61" t="s">
        <v>77</v>
      </c>
      <c r="AK326" s="39"/>
      <c r="AL326" s="36"/>
      <c r="AM326" s="40"/>
      <c r="AN326" s="65"/>
      <c r="AO326" s="66" t="s">
        <v>2094</v>
      </c>
      <c r="AP326" s="39" t="s">
        <v>1800</v>
      </c>
      <c r="AQ326" s="36"/>
      <c r="AR326" s="36"/>
      <c r="AS326" s="36"/>
      <c r="AT326" s="36"/>
      <c r="AU326" s="36"/>
      <c r="AV326" s="36"/>
      <c r="AW326" s="40"/>
      <c r="AX326" s="38"/>
      <c r="AY326" s="37"/>
    </row>
    <row r="327" spans="1:51" s="70" customFormat="1" ht="30" customHeight="1" x14ac:dyDescent="0.35">
      <c r="A327" s="58">
        <v>325</v>
      </c>
      <c r="B327" s="59">
        <v>41512</v>
      </c>
      <c r="C327" s="57" t="s">
        <v>59</v>
      </c>
      <c r="D327" s="60" t="s">
        <v>2075</v>
      </c>
      <c r="E327" s="57" t="s">
        <v>164</v>
      </c>
      <c r="F327" s="57" t="s">
        <v>614</v>
      </c>
      <c r="G327" s="61" t="s">
        <v>1956</v>
      </c>
      <c r="H327" s="39" t="s">
        <v>52</v>
      </c>
      <c r="I327" s="60" t="s">
        <v>916</v>
      </c>
      <c r="J327" s="36" t="s">
        <v>673</v>
      </c>
      <c r="K327" s="36" t="s">
        <v>2518</v>
      </c>
      <c r="L327" s="40" t="s">
        <v>933</v>
      </c>
      <c r="M327" s="62" t="s">
        <v>527</v>
      </c>
      <c r="N327" s="57"/>
      <c r="O327" s="57"/>
      <c r="P327" s="61"/>
      <c r="Q327" s="39" t="s">
        <v>1641</v>
      </c>
      <c r="R327" s="60" t="s">
        <v>2055</v>
      </c>
      <c r="S327" s="60" t="s">
        <v>2070</v>
      </c>
      <c r="T327" s="60" t="s">
        <v>2062</v>
      </c>
      <c r="U327" s="36" t="s">
        <v>470</v>
      </c>
      <c r="V327" s="63" t="s">
        <v>2079</v>
      </c>
      <c r="W327" s="62" t="s">
        <v>960</v>
      </c>
      <c r="X327" s="57" t="s">
        <v>960</v>
      </c>
      <c r="Y327" s="57" t="s">
        <v>46</v>
      </c>
      <c r="Z327" s="57" t="s">
        <v>46</v>
      </c>
      <c r="AA327" s="57" t="s">
        <v>2785</v>
      </c>
      <c r="AB327" s="57" t="s">
        <v>2785</v>
      </c>
      <c r="AC327" s="60" t="s">
        <v>2082</v>
      </c>
      <c r="AD327" s="57" t="s">
        <v>985</v>
      </c>
      <c r="AE327" s="64" t="s">
        <v>2092</v>
      </c>
      <c r="AF327" s="39"/>
      <c r="AG327" s="40"/>
      <c r="AH327" s="62" t="s">
        <v>1960</v>
      </c>
      <c r="AI327" s="57" t="s">
        <v>916</v>
      </c>
      <c r="AJ327" s="61" t="s">
        <v>2198</v>
      </c>
      <c r="AK327" s="39"/>
      <c r="AL327" s="36"/>
      <c r="AM327" s="40"/>
      <c r="AN327" s="65"/>
      <c r="AO327" s="66" t="s">
        <v>2094</v>
      </c>
      <c r="AP327" s="39" t="s">
        <v>1854</v>
      </c>
      <c r="AQ327" s="36"/>
      <c r="AR327" s="36"/>
      <c r="AS327" s="36"/>
      <c r="AT327" s="36"/>
      <c r="AU327" s="36"/>
      <c r="AV327" s="36"/>
      <c r="AW327" s="40"/>
      <c r="AX327" s="38"/>
      <c r="AY327" s="37"/>
    </row>
    <row r="328" spans="1:51" s="70" customFormat="1" ht="30" customHeight="1" x14ac:dyDescent="0.35">
      <c r="A328" s="58">
        <v>326</v>
      </c>
      <c r="B328" s="59">
        <v>41512</v>
      </c>
      <c r="C328" s="57" t="s">
        <v>85</v>
      </c>
      <c r="D328" s="60" t="s">
        <v>2075</v>
      </c>
      <c r="E328" s="57" t="s">
        <v>265</v>
      </c>
      <c r="F328" s="57" t="s">
        <v>44</v>
      </c>
      <c r="G328" s="61" t="s">
        <v>1956</v>
      </c>
      <c r="H328" s="39" t="s">
        <v>52</v>
      </c>
      <c r="I328" s="60" t="s">
        <v>671</v>
      </c>
      <c r="J328" s="36" t="s">
        <v>37</v>
      </c>
      <c r="K328" s="36" t="s">
        <v>2519</v>
      </c>
      <c r="L328" s="40" t="s">
        <v>1482</v>
      </c>
      <c r="M328" s="62" t="s">
        <v>1061</v>
      </c>
      <c r="N328" s="57"/>
      <c r="O328" s="57"/>
      <c r="P328" s="61"/>
      <c r="Q328" s="39" t="s">
        <v>1586</v>
      </c>
      <c r="R328" s="60" t="s">
        <v>2048</v>
      </c>
      <c r="S328" s="60" t="s">
        <v>2065</v>
      </c>
      <c r="T328" s="60" t="s">
        <v>2062</v>
      </c>
      <c r="U328" s="36" t="s">
        <v>77</v>
      </c>
      <c r="V328" s="63" t="s">
        <v>2080</v>
      </c>
      <c r="W328" s="62">
        <v>1</v>
      </c>
      <c r="X328" s="57" t="s">
        <v>1040</v>
      </c>
      <c r="Y328" s="57" t="s">
        <v>46</v>
      </c>
      <c r="Z328" s="57" t="s">
        <v>46</v>
      </c>
      <c r="AA328" s="57">
        <v>1</v>
      </c>
      <c r="AB328" s="57" t="s">
        <v>1040</v>
      </c>
      <c r="AC328" s="60" t="s">
        <v>2083</v>
      </c>
      <c r="AD328" s="57" t="s">
        <v>985</v>
      </c>
      <c r="AE328" s="64" t="s">
        <v>2092</v>
      </c>
      <c r="AF328" s="39"/>
      <c r="AG328" s="40"/>
      <c r="AH328" s="62" t="s">
        <v>78</v>
      </c>
      <c r="AI328" s="57" t="s">
        <v>166</v>
      </c>
      <c r="AJ328" s="61" t="s">
        <v>2198</v>
      </c>
      <c r="AK328" s="39"/>
      <c r="AL328" s="36"/>
      <c r="AM328" s="40"/>
      <c r="AN328" s="65"/>
      <c r="AO328" s="66" t="s">
        <v>2094</v>
      </c>
      <c r="AP328" s="39" t="s">
        <v>1801</v>
      </c>
      <c r="AQ328" s="36" t="s">
        <v>1854</v>
      </c>
      <c r="AR328" s="36"/>
      <c r="AS328" s="36"/>
      <c r="AT328" s="36"/>
      <c r="AU328" s="36"/>
      <c r="AV328" s="36"/>
      <c r="AW328" s="40"/>
      <c r="AX328" s="38"/>
      <c r="AY328" s="37"/>
    </row>
    <row r="329" spans="1:51" s="70" customFormat="1" ht="30" customHeight="1" x14ac:dyDescent="0.35">
      <c r="A329" s="58">
        <v>327</v>
      </c>
      <c r="B329" s="59">
        <v>41512</v>
      </c>
      <c r="C329" s="57" t="s">
        <v>75</v>
      </c>
      <c r="D329" s="60" t="s">
        <v>2077</v>
      </c>
      <c r="E329" s="57" t="s">
        <v>1955</v>
      </c>
      <c r="F329" s="57" t="s">
        <v>44</v>
      </c>
      <c r="G329" s="61" t="s">
        <v>1956</v>
      </c>
      <c r="H329" s="39" t="s">
        <v>52</v>
      </c>
      <c r="I329" s="60" t="s">
        <v>671</v>
      </c>
      <c r="J329" s="36" t="s">
        <v>37</v>
      </c>
      <c r="K329" s="36" t="s">
        <v>2520</v>
      </c>
      <c r="L329" s="40" t="s">
        <v>1148</v>
      </c>
      <c r="M329" s="62" t="s">
        <v>1061</v>
      </c>
      <c r="N329" s="57"/>
      <c r="O329" s="57"/>
      <c r="P329" s="61"/>
      <c r="Q329" s="39" t="s">
        <v>735</v>
      </c>
      <c r="R329" s="60" t="s">
        <v>2048</v>
      </c>
      <c r="S329" s="60" t="s">
        <v>2065</v>
      </c>
      <c r="T329" s="60" t="s">
        <v>2062</v>
      </c>
      <c r="U329" s="36" t="s">
        <v>77</v>
      </c>
      <c r="V329" s="63" t="s">
        <v>2080</v>
      </c>
      <c r="W329" s="62" t="s">
        <v>2786</v>
      </c>
      <c r="X329" s="57" t="s">
        <v>1076</v>
      </c>
      <c r="Y329" s="57" t="s">
        <v>46</v>
      </c>
      <c r="Z329" s="57" t="s">
        <v>46</v>
      </c>
      <c r="AA329" s="57" t="s">
        <v>2785</v>
      </c>
      <c r="AB329" s="57" t="s">
        <v>2785</v>
      </c>
      <c r="AC329" s="60" t="s">
        <v>2084</v>
      </c>
      <c r="AD329" s="57" t="s">
        <v>985</v>
      </c>
      <c r="AE329" s="64" t="s">
        <v>2092</v>
      </c>
      <c r="AF329" s="39"/>
      <c r="AG329" s="40"/>
      <c r="AH329" s="62" t="s">
        <v>48</v>
      </c>
      <c r="AI329" s="57" t="s">
        <v>48</v>
      </c>
      <c r="AJ329" s="61" t="s">
        <v>2198</v>
      </c>
      <c r="AK329" s="39"/>
      <c r="AL329" s="36"/>
      <c r="AM329" s="40"/>
      <c r="AN329" s="65"/>
      <c r="AO329" s="66" t="s">
        <v>2094</v>
      </c>
      <c r="AP329" s="39" t="s">
        <v>38</v>
      </c>
      <c r="AQ329" s="36" t="s">
        <v>1854</v>
      </c>
      <c r="AR329" s="36"/>
      <c r="AS329" s="36"/>
      <c r="AT329" s="36"/>
      <c r="AU329" s="36"/>
      <c r="AV329" s="36"/>
      <c r="AW329" s="40"/>
      <c r="AX329" s="38"/>
      <c r="AY329" s="37"/>
    </row>
    <row r="330" spans="1:51" s="70" customFormat="1" ht="30" customHeight="1" x14ac:dyDescent="0.35">
      <c r="A330" s="58">
        <v>328</v>
      </c>
      <c r="B330" s="59">
        <v>41512</v>
      </c>
      <c r="C330" s="57" t="s">
        <v>32</v>
      </c>
      <c r="D330" s="60" t="s">
        <v>2076</v>
      </c>
      <c r="E330" s="57" t="s">
        <v>33</v>
      </c>
      <c r="F330" s="57" t="s">
        <v>44</v>
      </c>
      <c r="G330" s="61" t="s">
        <v>1956</v>
      </c>
      <c r="H330" s="39" t="s">
        <v>52</v>
      </c>
      <c r="I330" s="60" t="s">
        <v>97</v>
      </c>
      <c r="J330" s="36" t="s">
        <v>97</v>
      </c>
      <c r="K330" s="36" t="s">
        <v>2521</v>
      </c>
      <c r="L330" s="40" t="s">
        <v>1105</v>
      </c>
      <c r="M330" s="62" t="s">
        <v>1061</v>
      </c>
      <c r="N330" s="57"/>
      <c r="O330" s="57"/>
      <c r="P330" s="61"/>
      <c r="Q330" s="39" t="s">
        <v>1419</v>
      </c>
      <c r="R330" s="60" t="s">
        <v>2055</v>
      </c>
      <c r="S330" s="60" t="s">
        <v>2070</v>
      </c>
      <c r="T330" s="60" t="s">
        <v>2062</v>
      </c>
      <c r="U330" s="36" t="s">
        <v>77</v>
      </c>
      <c r="V330" s="63" t="s">
        <v>2080</v>
      </c>
      <c r="W330" s="62">
        <v>1</v>
      </c>
      <c r="X330" s="57" t="s">
        <v>1419</v>
      </c>
      <c r="Y330" s="57" t="s">
        <v>46</v>
      </c>
      <c r="Z330" s="57" t="s">
        <v>46</v>
      </c>
      <c r="AA330" s="57" t="s">
        <v>2785</v>
      </c>
      <c r="AB330" s="57" t="s">
        <v>2785</v>
      </c>
      <c r="AC330" s="60" t="s">
        <v>2086</v>
      </c>
      <c r="AD330" s="57" t="s">
        <v>985</v>
      </c>
      <c r="AE330" s="64" t="s">
        <v>2092</v>
      </c>
      <c r="AF330" s="39"/>
      <c r="AG330" s="40"/>
      <c r="AH330" s="62" t="s">
        <v>48</v>
      </c>
      <c r="AI330" s="57" t="s">
        <v>48</v>
      </c>
      <c r="AJ330" s="61" t="s">
        <v>2198</v>
      </c>
      <c r="AK330" s="39"/>
      <c r="AL330" s="36"/>
      <c r="AM330" s="40"/>
      <c r="AN330" s="65"/>
      <c r="AO330" s="66" t="s">
        <v>2094</v>
      </c>
      <c r="AP330" s="39" t="s">
        <v>38</v>
      </c>
      <c r="AQ330" s="36" t="s">
        <v>1854</v>
      </c>
      <c r="AR330" s="36"/>
      <c r="AS330" s="36"/>
      <c r="AT330" s="36"/>
      <c r="AU330" s="36"/>
      <c r="AV330" s="36"/>
      <c r="AW330" s="40"/>
      <c r="AX330" s="38"/>
      <c r="AY330" s="37"/>
    </row>
    <row r="331" spans="1:51" s="70" customFormat="1" ht="30" customHeight="1" x14ac:dyDescent="0.35">
      <c r="A331" s="58">
        <v>329</v>
      </c>
      <c r="B331" s="59">
        <v>41512</v>
      </c>
      <c r="C331" s="57" t="s">
        <v>32</v>
      </c>
      <c r="D331" s="60" t="s">
        <v>2076</v>
      </c>
      <c r="E331" s="57" t="s">
        <v>33</v>
      </c>
      <c r="F331" s="57" t="s">
        <v>1521</v>
      </c>
      <c r="G331" s="61" t="s">
        <v>1956</v>
      </c>
      <c r="H331" s="39" t="s">
        <v>52</v>
      </c>
      <c r="I331" s="60" t="s">
        <v>941</v>
      </c>
      <c r="J331" s="36" t="s">
        <v>69</v>
      </c>
      <c r="K331" s="36" t="s">
        <v>2522</v>
      </c>
      <c r="L331" s="40" t="s">
        <v>1368</v>
      </c>
      <c r="M331" s="62" t="s">
        <v>94</v>
      </c>
      <c r="N331" s="57"/>
      <c r="O331" s="57"/>
      <c r="P331" s="61"/>
      <c r="Q331" s="39" t="s">
        <v>1666</v>
      </c>
      <c r="R331" s="60" t="s">
        <v>2048</v>
      </c>
      <c r="S331" s="60" t="s">
        <v>2065</v>
      </c>
      <c r="T331" s="60" t="s">
        <v>2062</v>
      </c>
      <c r="U331" s="36" t="s">
        <v>95</v>
      </c>
      <c r="V331" s="63" t="s">
        <v>2079</v>
      </c>
      <c r="W331" s="62" t="s">
        <v>960</v>
      </c>
      <c r="X331" s="57" t="s">
        <v>960</v>
      </c>
      <c r="Y331" s="57" t="s">
        <v>46</v>
      </c>
      <c r="Z331" s="57" t="s">
        <v>46</v>
      </c>
      <c r="AA331" s="57" t="s">
        <v>2785</v>
      </c>
      <c r="AB331" s="57" t="s">
        <v>2785</v>
      </c>
      <c r="AC331" s="60" t="s">
        <v>2082</v>
      </c>
      <c r="AD331" s="57" t="s">
        <v>985</v>
      </c>
      <c r="AE331" s="64" t="s">
        <v>2092</v>
      </c>
      <c r="AF331" s="39"/>
      <c r="AG331" s="40"/>
      <c r="AH331" s="62" t="s">
        <v>48</v>
      </c>
      <c r="AI331" s="57" t="s">
        <v>48</v>
      </c>
      <c r="AJ331" s="61" t="s">
        <v>2198</v>
      </c>
      <c r="AK331" s="39"/>
      <c r="AL331" s="36"/>
      <c r="AM331" s="40"/>
      <c r="AN331" s="65"/>
      <c r="AO331" s="66" t="s">
        <v>2094</v>
      </c>
      <c r="AP331" s="39" t="s">
        <v>1801</v>
      </c>
      <c r="AQ331" s="36" t="s">
        <v>1854</v>
      </c>
      <c r="AR331" s="36"/>
      <c r="AS331" s="36"/>
      <c r="AT331" s="36"/>
      <c r="AU331" s="36"/>
      <c r="AV331" s="36"/>
      <c r="AW331" s="40"/>
      <c r="AX331" s="38"/>
      <c r="AY331" s="37"/>
    </row>
    <row r="332" spans="1:51" s="70" customFormat="1" ht="30" customHeight="1" x14ac:dyDescent="0.35">
      <c r="A332" s="58">
        <v>330</v>
      </c>
      <c r="B332" s="59">
        <v>41512</v>
      </c>
      <c r="C332" s="57" t="s">
        <v>32</v>
      </c>
      <c r="D332" s="60" t="s">
        <v>2076</v>
      </c>
      <c r="E332" s="57" t="s">
        <v>33</v>
      </c>
      <c r="F332" s="57" t="s">
        <v>1510</v>
      </c>
      <c r="G332" s="61" t="s">
        <v>1956</v>
      </c>
      <c r="H332" s="39" t="s">
        <v>52</v>
      </c>
      <c r="I332" s="60" t="s">
        <v>671</v>
      </c>
      <c r="J332" s="36" t="s">
        <v>37</v>
      </c>
      <c r="K332" s="36" t="s">
        <v>2523</v>
      </c>
      <c r="L332" s="40" t="s">
        <v>1100</v>
      </c>
      <c r="M332" s="62" t="s">
        <v>1061</v>
      </c>
      <c r="N332" s="57"/>
      <c r="O332" s="57"/>
      <c r="P332" s="61"/>
      <c r="Q332" s="39" t="s">
        <v>717</v>
      </c>
      <c r="R332" s="60" t="s">
        <v>2048</v>
      </c>
      <c r="S332" s="60" t="s">
        <v>2065</v>
      </c>
      <c r="T332" s="60" t="s">
        <v>2062</v>
      </c>
      <c r="U332" s="36" t="s">
        <v>77</v>
      </c>
      <c r="V332" s="63" t="s">
        <v>2080</v>
      </c>
      <c r="W332" s="62" t="s">
        <v>960</v>
      </c>
      <c r="X332" s="57" t="s">
        <v>960</v>
      </c>
      <c r="Y332" s="57" t="s">
        <v>46</v>
      </c>
      <c r="Z332" s="57" t="s">
        <v>46</v>
      </c>
      <c r="AA332" s="57" t="s">
        <v>2785</v>
      </c>
      <c r="AB332" s="57" t="s">
        <v>2785</v>
      </c>
      <c r="AC332" s="60" t="s">
        <v>2082</v>
      </c>
      <c r="AD332" s="57" t="s">
        <v>985</v>
      </c>
      <c r="AE332" s="64" t="s">
        <v>2092</v>
      </c>
      <c r="AF332" s="39"/>
      <c r="AG332" s="40"/>
      <c r="AH332" s="62" t="s">
        <v>696</v>
      </c>
      <c r="AI332" s="57" t="s">
        <v>34</v>
      </c>
      <c r="AJ332" s="61" t="s">
        <v>77</v>
      </c>
      <c r="AK332" s="39"/>
      <c r="AL332" s="36"/>
      <c r="AM332" s="40"/>
      <c r="AN332" s="65"/>
      <c r="AO332" s="66" t="s">
        <v>2094</v>
      </c>
      <c r="AP332" s="39" t="s">
        <v>1801</v>
      </c>
      <c r="AQ332" s="36" t="s">
        <v>1854</v>
      </c>
      <c r="AR332" s="36"/>
      <c r="AS332" s="36"/>
      <c r="AT332" s="36"/>
      <c r="AU332" s="36"/>
      <c r="AV332" s="36"/>
      <c r="AW332" s="40"/>
      <c r="AX332" s="38"/>
      <c r="AY332" s="37"/>
    </row>
    <row r="333" spans="1:51" s="70" customFormat="1" ht="30" customHeight="1" x14ac:dyDescent="0.35">
      <c r="A333" s="58">
        <v>331</v>
      </c>
      <c r="B333" s="59">
        <v>41512</v>
      </c>
      <c r="C333" s="57" t="s">
        <v>32</v>
      </c>
      <c r="D333" s="60" t="s">
        <v>2076</v>
      </c>
      <c r="E333" s="57" t="s">
        <v>115</v>
      </c>
      <c r="F333" s="57" t="s">
        <v>904</v>
      </c>
      <c r="G333" s="61" t="s">
        <v>1956</v>
      </c>
      <c r="H333" s="39" t="s">
        <v>52</v>
      </c>
      <c r="I333" s="60" t="s">
        <v>671</v>
      </c>
      <c r="J333" s="36" t="s">
        <v>37</v>
      </c>
      <c r="K333" s="36" t="s">
        <v>2524</v>
      </c>
      <c r="L333" s="40" t="s">
        <v>1198</v>
      </c>
      <c r="M333" s="62" t="s">
        <v>1061</v>
      </c>
      <c r="N333" s="57"/>
      <c r="O333" s="57"/>
      <c r="P333" s="61"/>
      <c r="Q333" s="39" t="s">
        <v>904</v>
      </c>
      <c r="R333" s="60" t="s">
        <v>2048</v>
      </c>
      <c r="S333" s="60" t="s">
        <v>2064</v>
      </c>
      <c r="T333" s="60" t="s">
        <v>2062</v>
      </c>
      <c r="U333" s="36" t="s">
        <v>77</v>
      </c>
      <c r="V333" s="63" t="s">
        <v>2080</v>
      </c>
      <c r="W333" s="62" t="s">
        <v>960</v>
      </c>
      <c r="X333" s="57" t="s">
        <v>960</v>
      </c>
      <c r="Y333" s="57" t="s">
        <v>46</v>
      </c>
      <c r="Z333" s="57" t="s">
        <v>46</v>
      </c>
      <c r="AA333" s="57" t="s">
        <v>2785</v>
      </c>
      <c r="AB333" s="57" t="s">
        <v>2785</v>
      </c>
      <c r="AC333" s="60" t="s">
        <v>2088</v>
      </c>
      <c r="AD333" s="57" t="s">
        <v>985</v>
      </c>
      <c r="AE333" s="64" t="s">
        <v>2092</v>
      </c>
      <c r="AF333" s="39"/>
      <c r="AG333" s="40"/>
      <c r="AH333" s="62" t="s">
        <v>78</v>
      </c>
      <c r="AI333" s="57" t="s">
        <v>34</v>
      </c>
      <c r="AJ333" s="61" t="s">
        <v>2198</v>
      </c>
      <c r="AK333" s="39"/>
      <c r="AL333" s="36"/>
      <c r="AM333" s="40"/>
      <c r="AN333" s="65"/>
      <c r="AO333" s="66" t="s">
        <v>2093</v>
      </c>
      <c r="AP333" s="39" t="s">
        <v>38</v>
      </c>
      <c r="AQ333" s="36"/>
      <c r="AR333" s="36"/>
      <c r="AS333" s="36"/>
      <c r="AT333" s="36"/>
      <c r="AU333" s="36"/>
      <c r="AV333" s="36"/>
      <c r="AW333" s="40"/>
      <c r="AX333" s="38"/>
      <c r="AY333" s="37"/>
    </row>
    <row r="334" spans="1:51" s="70" customFormat="1" ht="30" customHeight="1" x14ac:dyDescent="0.35">
      <c r="A334" s="58">
        <v>332</v>
      </c>
      <c r="B334" s="59">
        <v>41512</v>
      </c>
      <c r="C334" s="57" t="s">
        <v>32</v>
      </c>
      <c r="D334" s="60" t="s">
        <v>2076</v>
      </c>
      <c r="E334" s="57" t="s">
        <v>53</v>
      </c>
      <c r="F334" s="57" t="s">
        <v>442</v>
      </c>
      <c r="G334" s="61" t="s">
        <v>1956</v>
      </c>
      <c r="H334" s="39" t="s">
        <v>52</v>
      </c>
      <c r="I334" s="60" t="s">
        <v>671</v>
      </c>
      <c r="J334" s="36" t="s">
        <v>37</v>
      </c>
      <c r="K334" s="36" t="s">
        <v>2525</v>
      </c>
      <c r="L334" s="40" t="s">
        <v>1266</v>
      </c>
      <c r="M334" s="62" t="s">
        <v>1061</v>
      </c>
      <c r="N334" s="57"/>
      <c r="O334" s="57"/>
      <c r="P334" s="61"/>
      <c r="Q334" s="39" t="s">
        <v>854</v>
      </c>
      <c r="R334" s="60" t="s">
        <v>2048</v>
      </c>
      <c r="S334" s="60" t="s">
        <v>2065</v>
      </c>
      <c r="T334" s="60" t="s">
        <v>2062</v>
      </c>
      <c r="U334" s="36" t="s">
        <v>1743</v>
      </c>
      <c r="V334" s="63" t="s">
        <v>2099</v>
      </c>
      <c r="W334" s="62" t="s">
        <v>960</v>
      </c>
      <c r="X334" s="57" t="s">
        <v>960</v>
      </c>
      <c r="Y334" s="57" t="s">
        <v>46</v>
      </c>
      <c r="Z334" s="57" t="s">
        <v>46</v>
      </c>
      <c r="AA334" s="57" t="s">
        <v>2785</v>
      </c>
      <c r="AB334" s="57" t="s">
        <v>2785</v>
      </c>
      <c r="AC334" s="60" t="s">
        <v>2082</v>
      </c>
      <c r="AD334" s="57" t="s">
        <v>985</v>
      </c>
      <c r="AE334" s="64" t="s">
        <v>2092</v>
      </c>
      <c r="AF334" s="39"/>
      <c r="AG334" s="40"/>
      <c r="AH334" s="62" t="s">
        <v>696</v>
      </c>
      <c r="AI334" s="57" t="s">
        <v>34</v>
      </c>
      <c r="AJ334" s="61" t="s">
        <v>77</v>
      </c>
      <c r="AK334" s="39"/>
      <c r="AL334" s="36"/>
      <c r="AM334" s="40"/>
      <c r="AN334" s="65"/>
      <c r="AO334" s="66" t="s">
        <v>2094</v>
      </c>
      <c r="AP334" s="39" t="s">
        <v>1801</v>
      </c>
      <c r="AQ334" s="36" t="s">
        <v>1854</v>
      </c>
      <c r="AR334" s="36"/>
      <c r="AS334" s="36"/>
      <c r="AT334" s="36"/>
      <c r="AU334" s="36"/>
      <c r="AV334" s="36"/>
      <c r="AW334" s="40"/>
      <c r="AX334" s="38"/>
      <c r="AY334" s="37"/>
    </row>
    <row r="335" spans="1:51" s="70" customFormat="1" ht="30" customHeight="1" x14ac:dyDescent="0.35">
      <c r="A335" s="58">
        <v>333</v>
      </c>
      <c r="B335" s="59">
        <v>41512</v>
      </c>
      <c r="C335" s="57" t="s">
        <v>32</v>
      </c>
      <c r="D335" s="60" t="s">
        <v>2076</v>
      </c>
      <c r="E335" s="57" t="s">
        <v>53</v>
      </c>
      <c r="F335" s="57" t="s">
        <v>444</v>
      </c>
      <c r="G335" s="61" t="s">
        <v>1956</v>
      </c>
      <c r="H335" s="39" t="s">
        <v>52</v>
      </c>
      <c r="I335" s="60" t="s">
        <v>671</v>
      </c>
      <c r="J335" s="36" t="s">
        <v>37</v>
      </c>
      <c r="K335" s="36" t="s">
        <v>2526</v>
      </c>
      <c r="L335" s="40" t="s">
        <v>1256</v>
      </c>
      <c r="M335" s="62" t="s">
        <v>1061</v>
      </c>
      <c r="N335" s="57"/>
      <c r="O335" s="57"/>
      <c r="P335" s="61"/>
      <c r="Q335" s="39" t="s">
        <v>852</v>
      </c>
      <c r="R335" s="60" t="s">
        <v>2048</v>
      </c>
      <c r="S335" s="60" t="s">
        <v>2065</v>
      </c>
      <c r="T335" s="60" t="s">
        <v>2062</v>
      </c>
      <c r="U335" s="36" t="s">
        <v>77</v>
      </c>
      <c r="V335" s="63" t="s">
        <v>2080</v>
      </c>
      <c r="W335" s="62" t="s">
        <v>960</v>
      </c>
      <c r="X335" s="57" t="s">
        <v>960</v>
      </c>
      <c r="Y335" s="57" t="s">
        <v>46</v>
      </c>
      <c r="Z335" s="57" t="s">
        <v>46</v>
      </c>
      <c r="AA335" s="57" t="s">
        <v>2785</v>
      </c>
      <c r="AB335" s="57" t="s">
        <v>2785</v>
      </c>
      <c r="AC335" s="60" t="s">
        <v>2082</v>
      </c>
      <c r="AD335" s="57" t="s">
        <v>985</v>
      </c>
      <c r="AE335" s="64" t="s">
        <v>2092</v>
      </c>
      <c r="AF335" s="39"/>
      <c r="AG335" s="40"/>
      <c r="AH335" s="62" t="s">
        <v>696</v>
      </c>
      <c r="AI335" s="57" t="s">
        <v>34</v>
      </c>
      <c r="AJ335" s="61" t="s">
        <v>77</v>
      </c>
      <c r="AK335" s="39"/>
      <c r="AL335" s="36"/>
      <c r="AM335" s="40"/>
      <c r="AN335" s="65"/>
      <c r="AO335" s="66" t="s">
        <v>2094</v>
      </c>
      <c r="AP335" s="39" t="s">
        <v>1801</v>
      </c>
      <c r="AQ335" s="36"/>
      <c r="AR335" s="36"/>
      <c r="AS335" s="36"/>
      <c r="AT335" s="36"/>
      <c r="AU335" s="36"/>
      <c r="AV335" s="36"/>
      <c r="AW335" s="40"/>
      <c r="AX335" s="38"/>
      <c r="AY335" s="37"/>
    </row>
    <row r="336" spans="1:51" s="70" customFormat="1" ht="30" customHeight="1" x14ac:dyDescent="0.35">
      <c r="A336" s="58">
        <v>334</v>
      </c>
      <c r="B336" s="59">
        <v>41512</v>
      </c>
      <c r="C336" s="57" t="s">
        <v>32</v>
      </c>
      <c r="D336" s="60" t="s">
        <v>2076</v>
      </c>
      <c r="E336" s="57" t="s">
        <v>53</v>
      </c>
      <c r="F336" s="57" t="s">
        <v>1618</v>
      </c>
      <c r="G336" s="61" t="s">
        <v>1956</v>
      </c>
      <c r="H336" s="39" t="s">
        <v>52</v>
      </c>
      <c r="I336" s="60" t="s">
        <v>671</v>
      </c>
      <c r="J336" s="36" t="s">
        <v>37</v>
      </c>
      <c r="K336" s="36" t="s">
        <v>2527</v>
      </c>
      <c r="L336" s="40" t="s">
        <v>1375</v>
      </c>
      <c r="M336" s="62" t="s">
        <v>1061</v>
      </c>
      <c r="N336" s="57"/>
      <c r="O336" s="57"/>
      <c r="P336" s="61"/>
      <c r="Q336" s="39" t="s">
        <v>1433</v>
      </c>
      <c r="R336" s="60" t="s">
        <v>2048</v>
      </c>
      <c r="S336" s="60" t="s">
        <v>2065</v>
      </c>
      <c r="T336" s="60" t="s">
        <v>2062</v>
      </c>
      <c r="U336" s="36" t="s">
        <v>77</v>
      </c>
      <c r="V336" s="63" t="s">
        <v>2080</v>
      </c>
      <c r="W336" s="62" t="s">
        <v>960</v>
      </c>
      <c r="X336" s="57" t="s">
        <v>960</v>
      </c>
      <c r="Y336" s="57" t="s">
        <v>46</v>
      </c>
      <c r="Z336" s="57" t="s">
        <v>46</v>
      </c>
      <c r="AA336" s="57" t="s">
        <v>2785</v>
      </c>
      <c r="AB336" s="57" t="s">
        <v>2785</v>
      </c>
      <c r="AC336" s="60" t="s">
        <v>2082</v>
      </c>
      <c r="AD336" s="57" t="s">
        <v>985</v>
      </c>
      <c r="AE336" s="64" t="s">
        <v>2092</v>
      </c>
      <c r="AF336" s="39"/>
      <c r="AG336" s="40"/>
      <c r="AH336" s="62" t="s">
        <v>696</v>
      </c>
      <c r="AI336" s="57" t="s">
        <v>34</v>
      </c>
      <c r="AJ336" s="61" t="s">
        <v>77</v>
      </c>
      <c r="AK336" s="39"/>
      <c r="AL336" s="36"/>
      <c r="AM336" s="40"/>
      <c r="AN336" s="65"/>
      <c r="AO336" s="66" t="s">
        <v>2094</v>
      </c>
      <c r="AP336" s="39" t="s">
        <v>1801</v>
      </c>
      <c r="AQ336" s="36" t="s">
        <v>1854</v>
      </c>
      <c r="AR336" s="36"/>
      <c r="AS336" s="36"/>
      <c r="AT336" s="36"/>
      <c r="AU336" s="36"/>
      <c r="AV336" s="36"/>
      <c r="AW336" s="40"/>
      <c r="AX336" s="38"/>
      <c r="AY336" s="37"/>
    </row>
    <row r="337" spans="1:51" s="70" customFormat="1" ht="30" customHeight="1" x14ac:dyDescent="0.35">
      <c r="A337" s="58">
        <v>335</v>
      </c>
      <c r="B337" s="59">
        <v>41512</v>
      </c>
      <c r="C337" s="57" t="s">
        <v>32</v>
      </c>
      <c r="D337" s="60" t="s">
        <v>2076</v>
      </c>
      <c r="E337" s="57" t="s">
        <v>53</v>
      </c>
      <c r="F337" s="57" t="s">
        <v>952</v>
      </c>
      <c r="G337" s="61" t="s">
        <v>1956</v>
      </c>
      <c r="H337" s="39" t="s">
        <v>65</v>
      </c>
      <c r="I337" s="60" t="s">
        <v>671</v>
      </c>
      <c r="J337" s="36" t="s">
        <v>37</v>
      </c>
      <c r="K337" s="36" t="s">
        <v>2528</v>
      </c>
      <c r="L337" s="40" t="s">
        <v>445</v>
      </c>
      <c r="M337" s="62" t="s">
        <v>1061</v>
      </c>
      <c r="N337" s="57"/>
      <c r="O337" s="57"/>
      <c r="P337" s="61"/>
      <c r="Q337" s="39" t="s">
        <v>1692</v>
      </c>
      <c r="R337" s="60" t="s">
        <v>2051</v>
      </c>
      <c r="S337" s="60" t="s">
        <v>2070</v>
      </c>
      <c r="T337" s="60" t="s">
        <v>2062</v>
      </c>
      <c r="U337" s="36" t="s">
        <v>77</v>
      </c>
      <c r="V337" s="63" t="s">
        <v>2080</v>
      </c>
      <c r="W337" s="62" t="s">
        <v>960</v>
      </c>
      <c r="X337" s="57" t="s">
        <v>960</v>
      </c>
      <c r="Y337" s="57" t="s">
        <v>46</v>
      </c>
      <c r="Z337" s="57" t="s">
        <v>46</v>
      </c>
      <c r="AA337" s="57" t="s">
        <v>2785</v>
      </c>
      <c r="AB337" s="57" t="s">
        <v>2785</v>
      </c>
      <c r="AC337" s="60" t="s">
        <v>2082</v>
      </c>
      <c r="AD337" s="57" t="s">
        <v>985</v>
      </c>
      <c r="AE337" s="64" t="s">
        <v>2092</v>
      </c>
      <c r="AF337" s="39"/>
      <c r="AG337" s="40"/>
      <c r="AH337" s="62" t="s">
        <v>696</v>
      </c>
      <c r="AI337" s="57" t="s">
        <v>34</v>
      </c>
      <c r="AJ337" s="61" t="s">
        <v>77</v>
      </c>
      <c r="AK337" s="39"/>
      <c r="AL337" s="36"/>
      <c r="AM337" s="40"/>
      <c r="AN337" s="65"/>
      <c r="AO337" s="66" t="s">
        <v>2094</v>
      </c>
      <c r="AP337" s="39" t="s">
        <v>1801</v>
      </c>
      <c r="AQ337" s="36" t="s">
        <v>1854</v>
      </c>
      <c r="AR337" s="36"/>
      <c r="AS337" s="36"/>
      <c r="AT337" s="36"/>
      <c r="AU337" s="36"/>
      <c r="AV337" s="36"/>
      <c r="AW337" s="40"/>
      <c r="AX337" s="38"/>
      <c r="AY337" s="37"/>
    </row>
    <row r="338" spans="1:51" s="70" customFormat="1" ht="30" customHeight="1" x14ac:dyDescent="0.35">
      <c r="A338" s="58">
        <v>336</v>
      </c>
      <c r="B338" s="59">
        <v>41512</v>
      </c>
      <c r="C338" s="57" t="s">
        <v>32</v>
      </c>
      <c r="D338" s="60" t="s">
        <v>2076</v>
      </c>
      <c r="E338" s="57" t="s">
        <v>45</v>
      </c>
      <c r="F338" s="57" t="s">
        <v>443</v>
      </c>
      <c r="G338" s="61" t="s">
        <v>1956</v>
      </c>
      <c r="H338" s="39" t="s">
        <v>52</v>
      </c>
      <c r="I338" s="60" t="s">
        <v>671</v>
      </c>
      <c r="J338" s="36" t="s">
        <v>37</v>
      </c>
      <c r="K338" s="36" t="s">
        <v>2529</v>
      </c>
      <c r="L338" s="40" t="s">
        <v>1255</v>
      </c>
      <c r="M338" s="62" t="s">
        <v>1061</v>
      </c>
      <c r="N338" s="57"/>
      <c r="O338" s="57"/>
      <c r="P338" s="61"/>
      <c r="Q338" s="39" t="s">
        <v>853</v>
      </c>
      <c r="R338" s="60" t="s">
        <v>2048</v>
      </c>
      <c r="S338" s="60" t="s">
        <v>2065</v>
      </c>
      <c r="T338" s="60" t="s">
        <v>2062</v>
      </c>
      <c r="U338" s="36" t="s">
        <v>77</v>
      </c>
      <c r="V338" s="63" t="s">
        <v>2080</v>
      </c>
      <c r="W338" s="62" t="s">
        <v>960</v>
      </c>
      <c r="X338" s="57" t="s">
        <v>960</v>
      </c>
      <c r="Y338" s="57" t="s">
        <v>46</v>
      </c>
      <c r="Z338" s="57" t="s">
        <v>46</v>
      </c>
      <c r="AA338" s="57" t="s">
        <v>2785</v>
      </c>
      <c r="AB338" s="57" t="s">
        <v>2785</v>
      </c>
      <c r="AC338" s="60" t="s">
        <v>2082</v>
      </c>
      <c r="AD338" s="57" t="s">
        <v>985</v>
      </c>
      <c r="AE338" s="64" t="s">
        <v>2092</v>
      </c>
      <c r="AF338" s="39"/>
      <c r="AG338" s="40"/>
      <c r="AH338" s="62" t="s">
        <v>696</v>
      </c>
      <c r="AI338" s="57" t="s">
        <v>34</v>
      </c>
      <c r="AJ338" s="61" t="s">
        <v>77</v>
      </c>
      <c r="AK338" s="39"/>
      <c r="AL338" s="36"/>
      <c r="AM338" s="40"/>
      <c r="AN338" s="65"/>
      <c r="AO338" s="66" t="s">
        <v>2094</v>
      </c>
      <c r="AP338" s="39" t="s">
        <v>1801</v>
      </c>
      <c r="AQ338" s="36" t="s">
        <v>1854</v>
      </c>
      <c r="AR338" s="36"/>
      <c r="AS338" s="36"/>
      <c r="AT338" s="36"/>
      <c r="AU338" s="36"/>
      <c r="AV338" s="36"/>
      <c r="AW338" s="40"/>
      <c r="AX338" s="38"/>
      <c r="AY338" s="37"/>
    </row>
    <row r="339" spans="1:51" s="70" customFormat="1" ht="30" customHeight="1" x14ac:dyDescent="0.35">
      <c r="A339" s="58">
        <v>337</v>
      </c>
      <c r="B339" s="59">
        <v>41513</v>
      </c>
      <c r="C339" s="57" t="s">
        <v>293</v>
      </c>
      <c r="D339" s="60" t="s">
        <v>2078</v>
      </c>
      <c r="E339" s="57" t="s">
        <v>294</v>
      </c>
      <c r="F339" s="57" t="s">
        <v>295</v>
      </c>
      <c r="G339" s="61" t="s">
        <v>1956</v>
      </c>
      <c r="H339" s="39" t="s">
        <v>52</v>
      </c>
      <c r="I339" s="60" t="s">
        <v>671</v>
      </c>
      <c r="J339" s="36" t="s">
        <v>37</v>
      </c>
      <c r="K339" s="36" t="s">
        <v>2530</v>
      </c>
      <c r="L339" s="40" t="s">
        <v>1199</v>
      </c>
      <c r="M339" s="62" t="s">
        <v>1061</v>
      </c>
      <c r="N339" s="57"/>
      <c r="O339" s="57"/>
      <c r="P339" s="61"/>
      <c r="Q339" s="39" t="s">
        <v>855</v>
      </c>
      <c r="R339" s="60" t="s">
        <v>2048</v>
      </c>
      <c r="S339" s="60" t="s">
        <v>2065</v>
      </c>
      <c r="T339" s="60" t="s">
        <v>2062</v>
      </c>
      <c r="U339" s="36" t="s">
        <v>77</v>
      </c>
      <c r="V339" s="63" t="s">
        <v>2080</v>
      </c>
      <c r="W339" s="62" t="s">
        <v>960</v>
      </c>
      <c r="X339" s="57" t="s">
        <v>960</v>
      </c>
      <c r="Y339" s="57" t="s">
        <v>46</v>
      </c>
      <c r="Z339" s="57" t="s">
        <v>46</v>
      </c>
      <c r="AA339" s="57" t="s">
        <v>2785</v>
      </c>
      <c r="AB339" s="57" t="s">
        <v>2785</v>
      </c>
      <c r="AC339" s="60" t="s">
        <v>2088</v>
      </c>
      <c r="AD339" s="57" t="s">
        <v>985</v>
      </c>
      <c r="AE339" s="64" t="s">
        <v>2092</v>
      </c>
      <c r="AF339" s="39"/>
      <c r="AG339" s="40"/>
      <c r="AH339" s="62" t="s">
        <v>48</v>
      </c>
      <c r="AI339" s="57" t="s">
        <v>48</v>
      </c>
      <c r="AJ339" s="61" t="s">
        <v>2198</v>
      </c>
      <c r="AK339" s="39"/>
      <c r="AL339" s="36"/>
      <c r="AM339" s="40"/>
      <c r="AN339" s="65"/>
      <c r="AO339" s="66" t="s">
        <v>2093</v>
      </c>
      <c r="AP339" s="39" t="s">
        <v>38</v>
      </c>
      <c r="AQ339" s="36"/>
      <c r="AR339" s="36"/>
      <c r="AS339" s="36"/>
      <c r="AT339" s="36"/>
      <c r="AU339" s="36"/>
      <c r="AV339" s="36"/>
      <c r="AW339" s="40"/>
      <c r="AX339" s="38"/>
      <c r="AY339" s="37"/>
    </row>
    <row r="340" spans="1:51" s="70" customFormat="1" ht="30" customHeight="1" x14ac:dyDescent="0.35">
      <c r="A340" s="58">
        <v>338</v>
      </c>
      <c r="B340" s="59">
        <v>41513</v>
      </c>
      <c r="C340" s="57" t="s">
        <v>32</v>
      </c>
      <c r="D340" s="60" t="s">
        <v>2076</v>
      </c>
      <c r="E340" s="57" t="s">
        <v>33</v>
      </c>
      <c r="F340" s="57" t="s">
        <v>194</v>
      </c>
      <c r="G340" s="61" t="s">
        <v>1956</v>
      </c>
      <c r="H340" s="39" t="s">
        <v>52</v>
      </c>
      <c r="I340" s="60" t="s">
        <v>671</v>
      </c>
      <c r="J340" s="36" t="s">
        <v>977</v>
      </c>
      <c r="K340" s="36" t="s">
        <v>2531</v>
      </c>
      <c r="L340" s="40" t="s">
        <v>1280</v>
      </c>
      <c r="M340" s="62" t="s">
        <v>1061</v>
      </c>
      <c r="N340" s="57" t="s">
        <v>1957</v>
      </c>
      <c r="O340" s="57"/>
      <c r="P340" s="61"/>
      <c r="Q340" s="39" t="s">
        <v>194</v>
      </c>
      <c r="R340" s="60" t="s">
        <v>2048</v>
      </c>
      <c r="S340" s="60" t="s">
        <v>2064</v>
      </c>
      <c r="T340" s="60" t="s">
        <v>2062</v>
      </c>
      <c r="U340" s="36" t="s">
        <v>2175</v>
      </c>
      <c r="V340" s="63" t="s">
        <v>2099</v>
      </c>
      <c r="W340" s="62">
        <v>4</v>
      </c>
      <c r="X340" s="57" t="s">
        <v>1040</v>
      </c>
      <c r="Y340" s="57" t="s">
        <v>46</v>
      </c>
      <c r="Z340" s="57" t="s">
        <v>46</v>
      </c>
      <c r="AA340" s="57" t="s">
        <v>2785</v>
      </c>
      <c r="AB340" s="57" t="s">
        <v>2785</v>
      </c>
      <c r="AC340" s="60" t="s">
        <v>2084</v>
      </c>
      <c r="AD340" s="57" t="s">
        <v>985</v>
      </c>
      <c r="AE340" s="64" t="s">
        <v>2092</v>
      </c>
      <c r="AF340" s="39"/>
      <c r="AG340" s="40"/>
      <c r="AH340" s="62" t="s">
        <v>1531</v>
      </c>
      <c r="AI340" s="57" t="s">
        <v>34</v>
      </c>
      <c r="AJ340" s="61" t="s">
        <v>77</v>
      </c>
      <c r="AK340" s="39"/>
      <c r="AL340" s="36"/>
      <c r="AM340" s="40"/>
      <c r="AN340" s="65"/>
      <c r="AO340" s="66" t="s">
        <v>2094</v>
      </c>
      <c r="AP340" s="39" t="s">
        <v>1802</v>
      </c>
      <c r="AQ340" s="36" t="s">
        <v>1855</v>
      </c>
      <c r="AR340" s="36"/>
      <c r="AS340" s="36"/>
      <c r="AT340" s="36"/>
      <c r="AU340" s="36"/>
      <c r="AV340" s="36"/>
      <c r="AW340" s="40"/>
      <c r="AX340" s="38"/>
      <c r="AY340" s="37"/>
    </row>
    <row r="341" spans="1:51" s="70" customFormat="1" ht="30" customHeight="1" x14ac:dyDescent="0.35">
      <c r="A341" s="58">
        <v>339</v>
      </c>
      <c r="B341" s="59">
        <v>41513</v>
      </c>
      <c r="C341" s="57" t="s">
        <v>32</v>
      </c>
      <c r="D341" s="60" t="s">
        <v>2076</v>
      </c>
      <c r="E341" s="57" t="s">
        <v>115</v>
      </c>
      <c r="F341" s="57" t="s">
        <v>238</v>
      </c>
      <c r="G341" s="61" t="s">
        <v>1956</v>
      </c>
      <c r="H341" s="39" t="s">
        <v>52</v>
      </c>
      <c r="I341" s="60" t="s">
        <v>671</v>
      </c>
      <c r="J341" s="36" t="s">
        <v>37</v>
      </c>
      <c r="K341" s="36" t="s">
        <v>2532</v>
      </c>
      <c r="L341" s="40" t="s">
        <v>856</v>
      </c>
      <c r="M341" s="62" t="s">
        <v>1061</v>
      </c>
      <c r="N341" s="57"/>
      <c r="O341" s="57"/>
      <c r="P341" s="61"/>
      <c r="Q341" s="39" t="s">
        <v>857</v>
      </c>
      <c r="R341" s="60" t="s">
        <v>2048</v>
      </c>
      <c r="S341" s="60" t="s">
        <v>2065</v>
      </c>
      <c r="T341" s="60" t="s">
        <v>2062</v>
      </c>
      <c r="U341" s="36" t="s">
        <v>77</v>
      </c>
      <c r="V341" s="63" t="s">
        <v>2080</v>
      </c>
      <c r="W341" s="62" t="s">
        <v>960</v>
      </c>
      <c r="X341" s="57" t="s">
        <v>960</v>
      </c>
      <c r="Y341" s="57" t="s">
        <v>46</v>
      </c>
      <c r="Z341" s="57" t="s">
        <v>46</v>
      </c>
      <c r="AA341" s="57" t="s">
        <v>2785</v>
      </c>
      <c r="AB341" s="57" t="s">
        <v>2785</v>
      </c>
      <c r="AC341" s="60" t="s">
        <v>2082</v>
      </c>
      <c r="AD341" s="57" t="s">
        <v>985</v>
      </c>
      <c r="AE341" s="64" t="s">
        <v>2092</v>
      </c>
      <c r="AF341" s="39"/>
      <c r="AG341" s="40"/>
      <c r="AH341" s="62" t="s">
        <v>696</v>
      </c>
      <c r="AI341" s="57" t="s">
        <v>34</v>
      </c>
      <c r="AJ341" s="61" t="s">
        <v>77</v>
      </c>
      <c r="AK341" s="39"/>
      <c r="AL341" s="36"/>
      <c r="AM341" s="40"/>
      <c r="AN341" s="65"/>
      <c r="AO341" s="66" t="s">
        <v>2094</v>
      </c>
      <c r="AP341" s="39" t="s">
        <v>1855</v>
      </c>
      <c r="AQ341" s="36"/>
      <c r="AR341" s="36"/>
      <c r="AS341" s="36"/>
      <c r="AT341" s="36"/>
      <c r="AU341" s="36"/>
      <c r="AV341" s="36"/>
      <c r="AW341" s="40"/>
      <c r="AX341" s="38"/>
      <c r="AY341" s="37"/>
    </row>
    <row r="342" spans="1:51" s="70" customFormat="1" ht="30" customHeight="1" x14ac:dyDescent="0.35">
      <c r="A342" s="58">
        <v>340</v>
      </c>
      <c r="B342" s="59">
        <v>41513</v>
      </c>
      <c r="C342" s="57" t="s">
        <v>32</v>
      </c>
      <c r="D342" s="60" t="s">
        <v>2076</v>
      </c>
      <c r="E342" s="57" t="s">
        <v>115</v>
      </c>
      <c r="F342" s="57" t="s">
        <v>903</v>
      </c>
      <c r="G342" s="61" t="s">
        <v>1956</v>
      </c>
      <c r="H342" s="39" t="s">
        <v>52</v>
      </c>
      <c r="I342" s="60" t="s">
        <v>671</v>
      </c>
      <c r="J342" s="36" t="s">
        <v>945</v>
      </c>
      <c r="K342" s="36" t="s">
        <v>2533</v>
      </c>
      <c r="L342" s="40" t="s">
        <v>1312</v>
      </c>
      <c r="M342" s="62" t="s">
        <v>1061</v>
      </c>
      <c r="N342" s="57"/>
      <c r="O342" s="57"/>
      <c r="P342" s="61"/>
      <c r="Q342" s="39" t="s">
        <v>903</v>
      </c>
      <c r="R342" s="60" t="s">
        <v>2048</v>
      </c>
      <c r="S342" s="60" t="s">
        <v>2064</v>
      </c>
      <c r="T342" s="60" t="s">
        <v>2062</v>
      </c>
      <c r="U342" s="36" t="s">
        <v>77</v>
      </c>
      <c r="V342" s="63" t="s">
        <v>2080</v>
      </c>
      <c r="W342" s="62" t="s">
        <v>960</v>
      </c>
      <c r="X342" s="57" t="s">
        <v>960</v>
      </c>
      <c r="Y342" s="57" t="s">
        <v>46</v>
      </c>
      <c r="Z342" s="57" t="s">
        <v>46</v>
      </c>
      <c r="AA342" s="57" t="s">
        <v>2785</v>
      </c>
      <c r="AB342" s="57" t="s">
        <v>2785</v>
      </c>
      <c r="AC342" s="60" t="s">
        <v>2082</v>
      </c>
      <c r="AD342" s="57" t="s">
        <v>985</v>
      </c>
      <c r="AE342" s="64" t="s">
        <v>2092</v>
      </c>
      <c r="AF342" s="39"/>
      <c r="AG342" s="40"/>
      <c r="AH342" s="62" t="s">
        <v>78</v>
      </c>
      <c r="AI342" s="57" t="s">
        <v>34</v>
      </c>
      <c r="AJ342" s="61" t="s">
        <v>2198</v>
      </c>
      <c r="AK342" s="39"/>
      <c r="AL342" s="36"/>
      <c r="AM342" s="40"/>
      <c r="AN342" s="65"/>
      <c r="AO342" s="66" t="s">
        <v>2094</v>
      </c>
      <c r="AP342" s="39" t="s">
        <v>1855</v>
      </c>
      <c r="AQ342" s="36"/>
      <c r="AR342" s="36"/>
      <c r="AS342" s="36"/>
      <c r="AT342" s="36"/>
      <c r="AU342" s="36"/>
      <c r="AV342" s="36"/>
      <c r="AW342" s="40"/>
      <c r="AX342" s="38"/>
      <c r="AY342" s="37"/>
    </row>
    <row r="343" spans="1:51" s="70" customFormat="1" ht="30" customHeight="1" x14ac:dyDescent="0.35">
      <c r="A343" s="58">
        <v>341</v>
      </c>
      <c r="B343" s="59">
        <v>41513</v>
      </c>
      <c r="C343" s="57" t="s">
        <v>32</v>
      </c>
      <c r="D343" s="60" t="s">
        <v>2076</v>
      </c>
      <c r="E343" s="57" t="s">
        <v>115</v>
      </c>
      <c r="F343" s="57" t="s">
        <v>433</v>
      </c>
      <c r="G343" s="61" t="s">
        <v>1956</v>
      </c>
      <c r="H343" s="39" t="s">
        <v>52</v>
      </c>
      <c r="I343" s="60" t="s">
        <v>671</v>
      </c>
      <c r="J343" s="36" t="s">
        <v>945</v>
      </c>
      <c r="K343" s="36" t="s">
        <v>2534</v>
      </c>
      <c r="L343" s="40" t="s">
        <v>1313</v>
      </c>
      <c r="M343" s="62" t="s">
        <v>1061</v>
      </c>
      <c r="N343" s="57"/>
      <c r="O343" s="57"/>
      <c r="P343" s="61"/>
      <c r="Q343" s="39" t="s">
        <v>1441</v>
      </c>
      <c r="R343" s="60" t="s">
        <v>2048</v>
      </c>
      <c r="S343" s="60" t="s">
        <v>2063</v>
      </c>
      <c r="T343" s="60" t="s">
        <v>2062</v>
      </c>
      <c r="U343" s="36" t="s">
        <v>77</v>
      </c>
      <c r="V343" s="63" t="s">
        <v>2080</v>
      </c>
      <c r="W343" s="62" t="s">
        <v>960</v>
      </c>
      <c r="X343" s="57" t="s">
        <v>960</v>
      </c>
      <c r="Y343" s="57" t="s">
        <v>46</v>
      </c>
      <c r="Z343" s="57" t="s">
        <v>46</v>
      </c>
      <c r="AA343" s="57" t="s">
        <v>2785</v>
      </c>
      <c r="AB343" s="57" t="s">
        <v>2785</v>
      </c>
      <c r="AC343" s="60" t="s">
        <v>2082</v>
      </c>
      <c r="AD343" s="57" t="s">
        <v>985</v>
      </c>
      <c r="AE343" s="64" t="s">
        <v>2092</v>
      </c>
      <c r="AF343" s="39"/>
      <c r="AG343" s="40"/>
      <c r="AH343" s="62" t="s">
        <v>78</v>
      </c>
      <c r="AI343" s="57" t="s">
        <v>34</v>
      </c>
      <c r="AJ343" s="61" t="s">
        <v>2198</v>
      </c>
      <c r="AK343" s="39"/>
      <c r="AL343" s="36"/>
      <c r="AM343" s="40"/>
      <c r="AN343" s="65"/>
      <c r="AO343" s="66" t="s">
        <v>2094</v>
      </c>
      <c r="AP343" s="39" t="s">
        <v>1855</v>
      </c>
      <c r="AQ343" s="36"/>
      <c r="AR343" s="36"/>
      <c r="AS343" s="36"/>
      <c r="AT343" s="36"/>
      <c r="AU343" s="36"/>
      <c r="AV343" s="36"/>
      <c r="AW343" s="40"/>
      <c r="AX343" s="38"/>
      <c r="AY343" s="37"/>
    </row>
    <row r="344" spans="1:51" s="70" customFormat="1" ht="30" customHeight="1" x14ac:dyDescent="0.35">
      <c r="A344" s="58">
        <v>342</v>
      </c>
      <c r="B344" s="59">
        <v>41513</v>
      </c>
      <c r="C344" s="57" t="s">
        <v>32</v>
      </c>
      <c r="D344" s="60" t="s">
        <v>2076</v>
      </c>
      <c r="E344" s="57" t="s">
        <v>115</v>
      </c>
      <c r="F344" s="57" t="s">
        <v>299</v>
      </c>
      <c r="G344" s="61" t="s">
        <v>1956</v>
      </c>
      <c r="H344" s="39" t="s">
        <v>52</v>
      </c>
      <c r="I344" s="60" t="s">
        <v>671</v>
      </c>
      <c r="J344" s="36" t="s">
        <v>945</v>
      </c>
      <c r="K344" s="36" t="s">
        <v>2535</v>
      </c>
      <c r="L344" s="40" t="s">
        <v>1314</v>
      </c>
      <c r="M344" s="62" t="s">
        <v>1061</v>
      </c>
      <c r="N344" s="57"/>
      <c r="O344" s="57"/>
      <c r="P344" s="61"/>
      <c r="Q344" s="39" t="s">
        <v>1451</v>
      </c>
      <c r="R344" s="60" t="s">
        <v>2048</v>
      </c>
      <c r="S344" s="60" t="s">
        <v>2066</v>
      </c>
      <c r="T344" s="60" t="s">
        <v>2062</v>
      </c>
      <c r="U344" s="36" t="s">
        <v>77</v>
      </c>
      <c r="V344" s="63" t="s">
        <v>2080</v>
      </c>
      <c r="W344" s="62" t="s">
        <v>960</v>
      </c>
      <c r="X344" s="57" t="s">
        <v>960</v>
      </c>
      <c r="Y344" s="57" t="s">
        <v>46</v>
      </c>
      <c r="Z344" s="57" t="s">
        <v>46</v>
      </c>
      <c r="AA344" s="57" t="s">
        <v>2785</v>
      </c>
      <c r="AB344" s="57" t="s">
        <v>2785</v>
      </c>
      <c r="AC344" s="60" t="s">
        <v>2082</v>
      </c>
      <c r="AD344" s="57" t="s">
        <v>985</v>
      </c>
      <c r="AE344" s="64" t="s">
        <v>2092</v>
      </c>
      <c r="AF344" s="39"/>
      <c r="AG344" s="40"/>
      <c r="AH344" s="62" t="s">
        <v>78</v>
      </c>
      <c r="AI344" s="57" t="s">
        <v>34</v>
      </c>
      <c r="AJ344" s="61" t="s">
        <v>2198</v>
      </c>
      <c r="AK344" s="39"/>
      <c r="AL344" s="36"/>
      <c r="AM344" s="40"/>
      <c r="AN344" s="65"/>
      <c r="AO344" s="66" t="s">
        <v>2094</v>
      </c>
      <c r="AP344" s="39" t="s">
        <v>1855</v>
      </c>
      <c r="AQ344" s="36"/>
      <c r="AR344" s="36"/>
      <c r="AS344" s="36"/>
      <c r="AT344" s="36"/>
      <c r="AU344" s="36"/>
      <c r="AV344" s="36"/>
      <c r="AW344" s="40"/>
      <c r="AX344" s="38"/>
      <c r="AY344" s="37"/>
    </row>
    <row r="345" spans="1:51" s="70" customFormat="1" ht="30" customHeight="1" x14ac:dyDescent="0.35">
      <c r="A345" s="58">
        <v>343</v>
      </c>
      <c r="B345" s="59">
        <v>41513</v>
      </c>
      <c r="C345" s="57" t="s">
        <v>32</v>
      </c>
      <c r="D345" s="60" t="s">
        <v>2076</v>
      </c>
      <c r="E345" s="57" t="s">
        <v>45</v>
      </c>
      <c r="F345" s="57" t="s">
        <v>365</v>
      </c>
      <c r="G345" s="61" t="s">
        <v>1956</v>
      </c>
      <c r="H345" s="39" t="s">
        <v>52</v>
      </c>
      <c r="I345" s="60" t="s">
        <v>671</v>
      </c>
      <c r="J345" s="36" t="s">
        <v>37</v>
      </c>
      <c r="K345" s="36" t="s">
        <v>2536</v>
      </c>
      <c r="L345" s="40" t="s">
        <v>1315</v>
      </c>
      <c r="M345" s="62" t="s">
        <v>1061</v>
      </c>
      <c r="N345" s="57"/>
      <c r="O345" s="57"/>
      <c r="P345" s="61"/>
      <c r="Q345" s="39" t="s">
        <v>1608</v>
      </c>
      <c r="R345" s="60" t="s">
        <v>2048</v>
      </c>
      <c r="S345" s="60" t="s">
        <v>2066</v>
      </c>
      <c r="T345" s="60" t="s">
        <v>2062</v>
      </c>
      <c r="U345" s="36" t="s">
        <v>77</v>
      </c>
      <c r="V345" s="63" t="s">
        <v>2080</v>
      </c>
      <c r="W345" s="62" t="s">
        <v>960</v>
      </c>
      <c r="X345" s="57" t="s">
        <v>960</v>
      </c>
      <c r="Y345" s="57" t="s">
        <v>46</v>
      </c>
      <c r="Z345" s="57" t="s">
        <v>46</v>
      </c>
      <c r="AA345" s="57" t="s">
        <v>2785</v>
      </c>
      <c r="AB345" s="57" t="s">
        <v>2785</v>
      </c>
      <c r="AC345" s="60" t="s">
        <v>2082</v>
      </c>
      <c r="AD345" s="57" t="s">
        <v>985</v>
      </c>
      <c r="AE345" s="64" t="s">
        <v>2092</v>
      </c>
      <c r="AF345" s="39"/>
      <c r="AG345" s="40"/>
      <c r="AH345" s="62" t="s">
        <v>696</v>
      </c>
      <c r="AI345" s="57" t="s">
        <v>34</v>
      </c>
      <c r="AJ345" s="61" t="s">
        <v>77</v>
      </c>
      <c r="AK345" s="39"/>
      <c r="AL345" s="36"/>
      <c r="AM345" s="40"/>
      <c r="AN345" s="65"/>
      <c r="AO345" s="66" t="s">
        <v>2094</v>
      </c>
      <c r="AP345" s="39" t="s">
        <v>1855</v>
      </c>
      <c r="AQ345" s="36"/>
      <c r="AR345" s="36"/>
      <c r="AS345" s="36"/>
      <c r="AT345" s="36"/>
      <c r="AU345" s="36"/>
      <c r="AV345" s="36"/>
      <c r="AW345" s="40"/>
      <c r="AX345" s="38"/>
      <c r="AY345" s="37"/>
    </row>
    <row r="346" spans="1:51" s="70" customFormat="1" ht="30" customHeight="1" x14ac:dyDescent="0.35">
      <c r="A346" s="58">
        <v>344</v>
      </c>
      <c r="B346" s="59">
        <v>41514</v>
      </c>
      <c r="C346" s="57" t="s">
        <v>51</v>
      </c>
      <c r="D346" s="60" t="s">
        <v>2074</v>
      </c>
      <c r="E346" s="57" t="s">
        <v>71</v>
      </c>
      <c r="F346" s="57" t="s">
        <v>371</v>
      </c>
      <c r="G346" s="61" t="s">
        <v>1956</v>
      </c>
      <c r="H346" s="39" t="s">
        <v>52</v>
      </c>
      <c r="I346" s="60" t="s">
        <v>671</v>
      </c>
      <c r="J346" s="36" t="s">
        <v>37</v>
      </c>
      <c r="K346" s="36" t="s">
        <v>2537</v>
      </c>
      <c r="L346" s="40" t="s">
        <v>1391</v>
      </c>
      <c r="M346" s="62" t="s">
        <v>1061</v>
      </c>
      <c r="N346" s="57"/>
      <c r="O346" s="57"/>
      <c r="P346" s="61"/>
      <c r="Q346" s="39" t="s">
        <v>858</v>
      </c>
      <c r="R346" s="60" t="s">
        <v>2048</v>
      </c>
      <c r="S346" s="60" t="s">
        <v>2065</v>
      </c>
      <c r="T346" s="60" t="s">
        <v>2062</v>
      </c>
      <c r="U346" s="36" t="s">
        <v>77</v>
      </c>
      <c r="V346" s="63" t="s">
        <v>2080</v>
      </c>
      <c r="W346" s="62" t="s">
        <v>960</v>
      </c>
      <c r="X346" s="57" t="s">
        <v>960</v>
      </c>
      <c r="Y346" s="57" t="s">
        <v>46</v>
      </c>
      <c r="Z346" s="57" t="s">
        <v>46</v>
      </c>
      <c r="AA346" s="57">
        <v>3</v>
      </c>
      <c r="AB346" s="57" t="s">
        <v>1055</v>
      </c>
      <c r="AC346" s="60" t="s">
        <v>2087</v>
      </c>
      <c r="AD346" s="57" t="s">
        <v>985</v>
      </c>
      <c r="AE346" s="64" t="s">
        <v>2092</v>
      </c>
      <c r="AF346" s="39"/>
      <c r="AG346" s="40"/>
      <c r="AH346" s="62" t="s">
        <v>696</v>
      </c>
      <c r="AI346" s="57" t="s">
        <v>1963</v>
      </c>
      <c r="AJ346" s="61" t="s">
        <v>77</v>
      </c>
      <c r="AK346" s="39"/>
      <c r="AL346" s="36"/>
      <c r="AM346" s="40"/>
      <c r="AN346" s="65"/>
      <c r="AO346" s="66" t="s">
        <v>2094</v>
      </c>
      <c r="AP346" s="39" t="s">
        <v>1803</v>
      </c>
      <c r="AQ346" s="36" t="s">
        <v>1877</v>
      </c>
      <c r="AR346" s="36" t="s">
        <v>1856</v>
      </c>
      <c r="AS346" s="36"/>
      <c r="AT346" s="36"/>
      <c r="AU346" s="36"/>
      <c r="AV346" s="36"/>
      <c r="AW346" s="40"/>
      <c r="AX346" s="38"/>
      <c r="AY346" s="37"/>
    </row>
    <row r="347" spans="1:51" s="70" customFormat="1" ht="30" customHeight="1" x14ac:dyDescent="0.35">
      <c r="A347" s="58">
        <v>345</v>
      </c>
      <c r="B347" s="59">
        <v>41514</v>
      </c>
      <c r="C347" s="57" t="s">
        <v>51</v>
      </c>
      <c r="D347" s="60" t="s">
        <v>2074</v>
      </c>
      <c r="E347" s="57" t="s">
        <v>695</v>
      </c>
      <c r="F347" s="57" t="s">
        <v>859</v>
      </c>
      <c r="G347" s="61" t="s">
        <v>1956</v>
      </c>
      <c r="H347" s="39" t="s">
        <v>52</v>
      </c>
      <c r="I347" s="60" t="s">
        <v>671</v>
      </c>
      <c r="J347" s="36" t="s">
        <v>37</v>
      </c>
      <c r="K347" s="36" t="s">
        <v>2538</v>
      </c>
      <c r="L347" s="40" t="s">
        <v>860</v>
      </c>
      <c r="M347" s="62" t="s">
        <v>1061</v>
      </c>
      <c r="N347" s="57"/>
      <c r="O347" s="57"/>
      <c r="P347" s="61"/>
      <c r="Q347" s="39" t="s">
        <v>1682</v>
      </c>
      <c r="R347" s="60" t="s">
        <v>2048</v>
      </c>
      <c r="S347" s="60" t="s">
        <v>2068</v>
      </c>
      <c r="T347" s="60" t="s">
        <v>2062</v>
      </c>
      <c r="U347" s="36" t="s">
        <v>77</v>
      </c>
      <c r="V347" s="63" t="s">
        <v>2080</v>
      </c>
      <c r="W347" s="62" t="s">
        <v>960</v>
      </c>
      <c r="X347" s="57" t="s">
        <v>960</v>
      </c>
      <c r="Y347" s="57" t="s">
        <v>46</v>
      </c>
      <c r="Z347" s="57" t="s">
        <v>46</v>
      </c>
      <c r="AA347" s="57" t="s">
        <v>2785</v>
      </c>
      <c r="AB347" s="57" t="s">
        <v>2785</v>
      </c>
      <c r="AC347" s="60" t="s">
        <v>2082</v>
      </c>
      <c r="AD347" s="57" t="s">
        <v>985</v>
      </c>
      <c r="AE347" s="64" t="s">
        <v>2092</v>
      </c>
      <c r="AF347" s="39"/>
      <c r="AG347" s="40"/>
      <c r="AH347" s="62" t="s">
        <v>78</v>
      </c>
      <c r="AI347" s="57" t="s">
        <v>34</v>
      </c>
      <c r="AJ347" s="61" t="s">
        <v>2198</v>
      </c>
      <c r="AK347" s="39"/>
      <c r="AL347" s="36"/>
      <c r="AM347" s="40"/>
      <c r="AN347" s="65"/>
      <c r="AO347" s="66" t="s">
        <v>2094</v>
      </c>
      <c r="AP347" s="39" t="s">
        <v>1803</v>
      </c>
      <c r="AQ347" s="36"/>
      <c r="AR347" s="36"/>
      <c r="AS347" s="36"/>
      <c r="AT347" s="36"/>
      <c r="AU347" s="36"/>
      <c r="AV347" s="36"/>
      <c r="AW347" s="40"/>
      <c r="AX347" s="38"/>
      <c r="AY347" s="37"/>
    </row>
    <row r="348" spans="1:51" s="70" customFormat="1" ht="30" customHeight="1" x14ac:dyDescent="0.35">
      <c r="A348" s="58">
        <v>346</v>
      </c>
      <c r="B348" s="59">
        <v>41514</v>
      </c>
      <c r="C348" s="57" t="s">
        <v>32</v>
      </c>
      <c r="D348" s="60" t="s">
        <v>2076</v>
      </c>
      <c r="E348" s="57" t="s">
        <v>33</v>
      </c>
      <c r="F348" s="57" t="s">
        <v>616</v>
      </c>
      <c r="G348" s="61" t="s">
        <v>1956</v>
      </c>
      <c r="H348" s="39" t="s">
        <v>52</v>
      </c>
      <c r="I348" s="60" t="s">
        <v>941</v>
      </c>
      <c r="J348" s="36" t="s">
        <v>69</v>
      </c>
      <c r="K348" s="36" t="s">
        <v>2539</v>
      </c>
      <c r="L348" s="40" t="s">
        <v>617</v>
      </c>
      <c r="M348" s="62" t="s">
        <v>94</v>
      </c>
      <c r="N348" s="57"/>
      <c r="O348" s="57"/>
      <c r="P348" s="61"/>
      <c r="Q348" s="39" t="s">
        <v>618</v>
      </c>
      <c r="R348" s="60" t="s">
        <v>2055</v>
      </c>
      <c r="S348" s="60" t="s">
        <v>2070</v>
      </c>
      <c r="T348" s="60" t="s">
        <v>2062</v>
      </c>
      <c r="U348" s="36" t="s">
        <v>95</v>
      </c>
      <c r="V348" s="63" t="s">
        <v>2079</v>
      </c>
      <c r="W348" s="62" t="s">
        <v>960</v>
      </c>
      <c r="X348" s="57" t="s">
        <v>960</v>
      </c>
      <c r="Y348" s="57" t="s">
        <v>46</v>
      </c>
      <c r="Z348" s="57" t="s">
        <v>46</v>
      </c>
      <c r="AA348" s="57" t="s">
        <v>2785</v>
      </c>
      <c r="AB348" s="57" t="s">
        <v>2785</v>
      </c>
      <c r="AC348" s="60" t="s">
        <v>2088</v>
      </c>
      <c r="AD348" s="57" t="s">
        <v>985</v>
      </c>
      <c r="AE348" s="64" t="s">
        <v>2092</v>
      </c>
      <c r="AF348" s="39"/>
      <c r="AG348" s="40"/>
      <c r="AH348" s="62" t="s">
        <v>48</v>
      </c>
      <c r="AI348" s="57" t="s">
        <v>48</v>
      </c>
      <c r="AJ348" s="61" t="s">
        <v>2198</v>
      </c>
      <c r="AK348" s="39"/>
      <c r="AL348" s="36"/>
      <c r="AM348" s="40"/>
      <c r="AN348" s="65"/>
      <c r="AO348" s="66" t="s">
        <v>2094</v>
      </c>
      <c r="AP348" s="39" t="s">
        <v>1856</v>
      </c>
      <c r="AQ348" s="36"/>
      <c r="AR348" s="36"/>
      <c r="AS348" s="36"/>
      <c r="AT348" s="36"/>
      <c r="AU348" s="36"/>
      <c r="AV348" s="36"/>
      <c r="AW348" s="40"/>
      <c r="AX348" s="38"/>
      <c r="AY348" s="37"/>
    </row>
    <row r="349" spans="1:51" s="70" customFormat="1" ht="30" customHeight="1" x14ac:dyDescent="0.35">
      <c r="A349" s="58">
        <v>347</v>
      </c>
      <c r="B349" s="59">
        <v>41516</v>
      </c>
      <c r="C349" s="57" t="s">
        <v>58</v>
      </c>
      <c r="D349" s="60" t="s">
        <v>2074</v>
      </c>
      <c r="E349" s="57" t="s">
        <v>296</v>
      </c>
      <c r="F349" s="57" t="s">
        <v>297</v>
      </c>
      <c r="G349" s="61" t="s">
        <v>1956</v>
      </c>
      <c r="H349" s="39" t="s">
        <v>52</v>
      </c>
      <c r="I349" s="60" t="s">
        <v>671</v>
      </c>
      <c r="J349" s="36" t="s">
        <v>37</v>
      </c>
      <c r="K349" s="36" t="s">
        <v>2540</v>
      </c>
      <c r="L349" s="40" t="s">
        <v>1131</v>
      </c>
      <c r="M349" s="62" t="s">
        <v>1061</v>
      </c>
      <c r="N349" s="57"/>
      <c r="O349" s="57"/>
      <c r="P349" s="61"/>
      <c r="Q349" s="39" t="s">
        <v>619</v>
      </c>
      <c r="R349" s="60" t="s">
        <v>2048</v>
      </c>
      <c r="S349" s="60" t="s">
        <v>2064</v>
      </c>
      <c r="T349" s="60" t="s">
        <v>2062</v>
      </c>
      <c r="U349" s="36" t="s">
        <v>77</v>
      </c>
      <c r="V349" s="63" t="s">
        <v>2080</v>
      </c>
      <c r="W349" s="62">
        <v>2</v>
      </c>
      <c r="X349" s="57" t="s">
        <v>990</v>
      </c>
      <c r="Y349" s="57" t="s">
        <v>46</v>
      </c>
      <c r="Z349" s="57" t="s">
        <v>46</v>
      </c>
      <c r="AA349" s="57">
        <v>5</v>
      </c>
      <c r="AB349" s="57" t="s">
        <v>2784</v>
      </c>
      <c r="AC349" s="60" t="s">
        <v>2083</v>
      </c>
      <c r="AD349" s="57" t="s">
        <v>985</v>
      </c>
      <c r="AE349" s="64" t="s">
        <v>2092</v>
      </c>
      <c r="AF349" s="39"/>
      <c r="AG349" s="40"/>
      <c r="AH349" s="62" t="s">
        <v>78</v>
      </c>
      <c r="AI349" s="57" t="s">
        <v>166</v>
      </c>
      <c r="AJ349" s="61" t="s">
        <v>2198</v>
      </c>
      <c r="AK349" s="39"/>
      <c r="AL349" s="36"/>
      <c r="AM349" s="40"/>
      <c r="AN349" s="65"/>
      <c r="AO349" s="66" t="s">
        <v>2094</v>
      </c>
      <c r="AP349" s="39" t="s">
        <v>38</v>
      </c>
      <c r="AQ349" s="36" t="s">
        <v>1804</v>
      </c>
      <c r="AR349" s="36"/>
      <c r="AS349" s="36"/>
      <c r="AT349" s="36"/>
      <c r="AU349" s="36"/>
      <c r="AV349" s="36"/>
      <c r="AW349" s="40"/>
      <c r="AX349" s="38"/>
      <c r="AY349" s="37"/>
    </row>
    <row r="350" spans="1:51" s="70" customFormat="1" ht="30" customHeight="1" x14ac:dyDescent="0.35">
      <c r="A350" s="58">
        <v>348</v>
      </c>
      <c r="B350" s="59">
        <v>41516</v>
      </c>
      <c r="C350" s="57" t="s">
        <v>51</v>
      </c>
      <c r="D350" s="60" t="s">
        <v>2074</v>
      </c>
      <c r="E350" s="57" t="s">
        <v>71</v>
      </c>
      <c r="F350" s="57" t="s">
        <v>72</v>
      </c>
      <c r="G350" s="61" t="s">
        <v>1956</v>
      </c>
      <c r="H350" s="39" t="s">
        <v>52</v>
      </c>
      <c r="I350" s="60" t="s">
        <v>916</v>
      </c>
      <c r="J350" s="36" t="s">
        <v>978</v>
      </c>
      <c r="K350" s="36" t="s">
        <v>2541</v>
      </c>
      <c r="L350" s="40" t="s">
        <v>1430</v>
      </c>
      <c r="M350" s="62" t="s">
        <v>527</v>
      </c>
      <c r="N350" s="57"/>
      <c r="O350" s="57"/>
      <c r="P350" s="61"/>
      <c r="Q350" s="39" t="s">
        <v>1446</v>
      </c>
      <c r="R350" s="60" t="s">
        <v>2055</v>
      </c>
      <c r="S350" s="60" t="s">
        <v>2070</v>
      </c>
      <c r="T350" s="60" t="s">
        <v>2062</v>
      </c>
      <c r="U350" s="36" t="s">
        <v>391</v>
      </c>
      <c r="V350" s="63" t="s">
        <v>2079</v>
      </c>
      <c r="W350" s="62" t="s">
        <v>960</v>
      </c>
      <c r="X350" s="57" t="s">
        <v>960</v>
      </c>
      <c r="Y350" s="57" t="s">
        <v>46</v>
      </c>
      <c r="Z350" s="57" t="s">
        <v>46</v>
      </c>
      <c r="AA350" s="57" t="s">
        <v>2785</v>
      </c>
      <c r="AB350" s="57" t="s">
        <v>2785</v>
      </c>
      <c r="AC350" s="60" t="s">
        <v>2082</v>
      </c>
      <c r="AD350" s="57" t="s">
        <v>985</v>
      </c>
      <c r="AE350" s="64" t="s">
        <v>2092</v>
      </c>
      <c r="AF350" s="39"/>
      <c r="AG350" s="40"/>
      <c r="AH350" s="62" t="s">
        <v>1960</v>
      </c>
      <c r="AI350" s="57" t="s">
        <v>916</v>
      </c>
      <c r="AJ350" s="61" t="s">
        <v>2198</v>
      </c>
      <c r="AK350" s="39"/>
      <c r="AL350" s="36"/>
      <c r="AM350" s="40"/>
      <c r="AN350" s="65"/>
      <c r="AO350" s="66" t="s">
        <v>2094</v>
      </c>
      <c r="AP350" s="39" t="s">
        <v>1804</v>
      </c>
      <c r="AQ350" s="36"/>
      <c r="AR350" s="36"/>
      <c r="AS350" s="36"/>
      <c r="AT350" s="36"/>
      <c r="AU350" s="36"/>
      <c r="AV350" s="36"/>
      <c r="AW350" s="40"/>
      <c r="AX350" s="38"/>
      <c r="AY350" s="37"/>
    </row>
    <row r="351" spans="1:51" s="70" customFormat="1" ht="30" customHeight="1" x14ac:dyDescent="0.35">
      <c r="A351" s="58">
        <v>349</v>
      </c>
      <c r="B351" s="59">
        <v>41516</v>
      </c>
      <c r="C351" s="57" t="s">
        <v>59</v>
      </c>
      <c r="D351" s="60" t="s">
        <v>2075</v>
      </c>
      <c r="E351" s="57" t="s">
        <v>44</v>
      </c>
      <c r="F351" s="57" t="s">
        <v>299</v>
      </c>
      <c r="G351" s="61" t="s">
        <v>1956</v>
      </c>
      <c r="H351" s="39" t="s">
        <v>52</v>
      </c>
      <c r="I351" s="60" t="s">
        <v>89</v>
      </c>
      <c r="J351" s="36" t="s">
        <v>89</v>
      </c>
      <c r="K351" s="36" t="s">
        <v>2542</v>
      </c>
      <c r="L351" s="40" t="s">
        <v>1127</v>
      </c>
      <c r="M351" s="62" t="s">
        <v>1061</v>
      </c>
      <c r="N351" s="57"/>
      <c r="O351" s="57"/>
      <c r="P351" s="61"/>
      <c r="Q351" s="39" t="s">
        <v>1555</v>
      </c>
      <c r="R351" s="60" t="s">
        <v>2048</v>
      </c>
      <c r="S351" s="60" t="s">
        <v>2067</v>
      </c>
      <c r="T351" s="60" t="s">
        <v>2062</v>
      </c>
      <c r="U351" s="36" t="s">
        <v>77</v>
      </c>
      <c r="V351" s="63" t="s">
        <v>2080</v>
      </c>
      <c r="W351" s="62" t="s">
        <v>960</v>
      </c>
      <c r="X351" s="57" t="s">
        <v>960</v>
      </c>
      <c r="Y351" s="57" t="s">
        <v>46</v>
      </c>
      <c r="Z351" s="57" t="s">
        <v>46</v>
      </c>
      <c r="AA351" s="57" t="s">
        <v>2785</v>
      </c>
      <c r="AB351" s="57" t="s">
        <v>2785</v>
      </c>
      <c r="AC351" s="60" t="s">
        <v>2088</v>
      </c>
      <c r="AD351" s="57" t="s">
        <v>985</v>
      </c>
      <c r="AE351" s="64" t="s">
        <v>2092</v>
      </c>
      <c r="AF351" s="39"/>
      <c r="AG351" s="40"/>
      <c r="AH351" s="62" t="s">
        <v>48</v>
      </c>
      <c r="AI351" s="57" t="s">
        <v>48</v>
      </c>
      <c r="AJ351" s="61" t="s">
        <v>2198</v>
      </c>
      <c r="AK351" s="39"/>
      <c r="AL351" s="36"/>
      <c r="AM351" s="40"/>
      <c r="AN351" s="65"/>
      <c r="AO351" s="66" t="s">
        <v>2093</v>
      </c>
      <c r="AP351" s="39" t="s">
        <v>38</v>
      </c>
      <c r="AQ351" s="36"/>
      <c r="AR351" s="36"/>
      <c r="AS351" s="36"/>
      <c r="AT351" s="36"/>
      <c r="AU351" s="36"/>
      <c r="AV351" s="36"/>
      <c r="AW351" s="40"/>
      <c r="AX351" s="38"/>
      <c r="AY351" s="37"/>
    </row>
    <row r="352" spans="1:51" s="70" customFormat="1" ht="30" customHeight="1" x14ac:dyDescent="0.35">
      <c r="A352" s="58">
        <v>350</v>
      </c>
      <c r="B352" s="59">
        <v>41516</v>
      </c>
      <c r="C352" s="57" t="s">
        <v>32</v>
      </c>
      <c r="D352" s="60" t="s">
        <v>2076</v>
      </c>
      <c r="E352" s="57" t="s">
        <v>33</v>
      </c>
      <c r="F352" s="57" t="s">
        <v>861</v>
      </c>
      <c r="G352" s="61" t="s">
        <v>1956</v>
      </c>
      <c r="H352" s="39" t="s">
        <v>52</v>
      </c>
      <c r="I352" s="60" t="s">
        <v>671</v>
      </c>
      <c r="J352" s="36" t="s">
        <v>37</v>
      </c>
      <c r="K352" s="36" t="s">
        <v>2543</v>
      </c>
      <c r="L352" s="40" t="s">
        <v>1370</v>
      </c>
      <c r="M352" s="62" t="s">
        <v>1061</v>
      </c>
      <c r="N352" s="57"/>
      <c r="O352" s="57"/>
      <c r="P352" s="61"/>
      <c r="Q352" s="39" t="s">
        <v>861</v>
      </c>
      <c r="R352" s="60" t="s">
        <v>2048</v>
      </c>
      <c r="S352" s="60" t="s">
        <v>2065</v>
      </c>
      <c r="T352" s="60" t="s">
        <v>2062</v>
      </c>
      <c r="U352" s="36" t="s">
        <v>1743</v>
      </c>
      <c r="V352" s="63" t="s">
        <v>2099</v>
      </c>
      <c r="W352" s="62" t="s">
        <v>960</v>
      </c>
      <c r="X352" s="57" t="s">
        <v>960</v>
      </c>
      <c r="Y352" s="57" t="s">
        <v>46</v>
      </c>
      <c r="Z352" s="57" t="s">
        <v>46</v>
      </c>
      <c r="AA352" s="57" t="s">
        <v>2785</v>
      </c>
      <c r="AB352" s="57" t="s">
        <v>2785</v>
      </c>
      <c r="AC352" s="60" t="s">
        <v>2082</v>
      </c>
      <c r="AD352" s="57" t="s">
        <v>985</v>
      </c>
      <c r="AE352" s="64" t="s">
        <v>2092</v>
      </c>
      <c r="AF352" s="39"/>
      <c r="AG352" s="40"/>
      <c r="AH352" s="62" t="s">
        <v>48</v>
      </c>
      <c r="AI352" s="57" t="s">
        <v>48</v>
      </c>
      <c r="AJ352" s="61" t="s">
        <v>2198</v>
      </c>
      <c r="AK352" s="39"/>
      <c r="AL352" s="36"/>
      <c r="AM352" s="40"/>
      <c r="AN352" s="65"/>
      <c r="AO352" s="66" t="s">
        <v>2094</v>
      </c>
      <c r="AP352" s="39" t="s">
        <v>1804</v>
      </c>
      <c r="AQ352" s="36"/>
      <c r="AR352" s="36"/>
      <c r="AS352" s="36"/>
      <c r="AT352" s="36"/>
      <c r="AU352" s="36"/>
      <c r="AV352" s="36"/>
      <c r="AW352" s="40"/>
      <c r="AX352" s="38"/>
      <c r="AY352" s="37"/>
    </row>
    <row r="353" spans="1:51" s="70" customFormat="1" ht="30" customHeight="1" x14ac:dyDescent="0.35">
      <c r="A353" s="58">
        <v>351</v>
      </c>
      <c r="B353" s="59">
        <v>41516</v>
      </c>
      <c r="C353" s="57" t="s">
        <v>32</v>
      </c>
      <c r="D353" s="60" t="s">
        <v>2076</v>
      </c>
      <c r="E353" s="57" t="s">
        <v>33</v>
      </c>
      <c r="F353" s="57" t="s">
        <v>308</v>
      </c>
      <c r="G353" s="61" t="s">
        <v>1956</v>
      </c>
      <c r="H353" s="39" t="s">
        <v>52</v>
      </c>
      <c r="I353" s="60" t="s">
        <v>671</v>
      </c>
      <c r="J353" s="36" t="s">
        <v>37</v>
      </c>
      <c r="K353" s="36" t="s">
        <v>2544</v>
      </c>
      <c r="L353" s="40" t="s">
        <v>447</v>
      </c>
      <c r="M353" s="62" t="s">
        <v>1061</v>
      </c>
      <c r="N353" s="57"/>
      <c r="O353" s="57"/>
      <c r="P353" s="61"/>
      <c r="Q353" s="39" t="s">
        <v>1573</v>
      </c>
      <c r="R353" s="60" t="s">
        <v>2048</v>
      </c>
      <c r="S353" s="60" t="s">
        <v>2065</v>
      </c>
      <c r="T353" s="60" t="s">
        <v>2062</v>
      </c>
      <c r="U353" s="36" t="s">
        <v>77</v>
      </c>
      <c r="V353" s="63" t="s">
        <v>2080</v>
      </c>
      <c r="W353" s="62">
        <v>1</v>
      </c>
      <c r="X353" s="57" t="s">
        <v>1040</v>
      </c>
      <c r="Y353" s="57" t="s">
        <v>46</v>
      </c>
      <c r="Z353" s="57" t="s">
        <v>46</v>
      </c>
      <c r="AA353" s="57" t="s">
        <v>2785</v>
      </c>
      <c r="AB353" s="57" t="s">
        <v>2785</v>
      </c>
      <c r="AC353" s="60" t="s">
        <v>2086</v>
      </c>
      <c r="AD353" s="57" t="s">
        <v>985</v>
      </c>
      <c r="AE353" s="64" t="s">
        <v>2092</v>
      </c>
      <c r="AF353" s="39"/>
      <c r="AG353" s="40"/>
      <c r="AH353" s="62" t="s">
        <v>696</v>
      </c>
      <c r="AI353" s="57" t="s">
        <v>34</v>
      </c>
      <c r="AJ353" s="61" t="s">
        <v>77</v>
      </c>
      <c r="AK353" s="39"/>
      <c r="AL353" s="36"/>
      <c r="AM353" s="40"/>
      <c r="AN353" s="65"/>
      <c r="AO353" s="66" t="s">
        <v>2094</v>
      </c>
      <c r="AP353" s="39" t="s">
        <v>1804</v>
      </c>
      <c r="AQ353" s="36"/>
      <c r="AR353" s="36"/>
      <c r="AS353" s="36"/>
      <c r="AT353" s="36"/>
      <c r="AU353" s="36"/>
      <c r="AV353" s="36"/>
      <c r="AW353" s="40"/>
      <c r="AX353" s="38"/>
      <c r="AY353" s="37"/>
    </row>
    <row r="354" spans="1:51" s="70" customFormat="1" ht="30" customHeight="1" x14ac:dyDescent="0.35">
      <c r="A354" s="58">
        <v>352</v>
      </c>
      <c r="B354" s="59">
        <v>41516</v>
      </c>
      <c r="C354" s="57" t="s">
        <v>32</v>
      </c>
      <c r="D354" s="60" t="s">
        <v>2076</v>
      </c>
      <c r="E354" s="57" t="s">
        <v>115</v>
      </c>
      <c r="F354" s="57" t="s">
        <v>406</v>
      </c>
      <c r="G354" s="61" t="s">
        <v>1956</v>
      </c>
      <c r="H354" s="39" t="s">
        <v>52</v>
      </c>
      <c r="I354" s="60" t="s">
        <v>671</v>
      </c>
      <c r="J354" s="36" t="s">
        <v>37</v>
      </c>
      <c r="K354" s="36" t="s">
        <v>2545</v>
      </c>
      <c r="L354" s="40" t="s">
        <v>407</v>
      </c>
      <c r="M354" s="62" t="s">
        <v>1061</v>
      </c>
      <c r="N354" s="57"/>
      <c r="O354" s="57"/>
      <c r="P354" s="61"/>
      <c r="Q354" s="39" t="s">
        <v>1703</v>
      </c>
      <c r="R354" s="60" t="s">
        <v>2048</v>
      </c>
      <c r="S354" s="60" t="s">
        <v>2066</v>
      </c>
      <c r="T354" s="60" t="s">
        <v>2062</v>
      </c>
      <c r="U354" s="36" t="s">
        <v>77</v>
      </c>
      <c r="V354" s="63" t="s">
        <v>2080</v>
      </c>
      <c r="W354" s="62" t="s">
        <v>960</v>
      </c>
      <c r="X354" s="57" t="s">
        <v>960</v>
      </c>
      <c r="Y354" s="57" t="s">
        <v>46</v>
      </c>
      <c r="Z354" s="57" t="s">
        <v>46</v>
      </c>
      <c r="AA354" s="57">
        <v>5</v>
      </c>
      <c r="AB354" s="57" t="s">
        <v>446</v>
      </c>
      <c r="AC354" s="60" t="s">
        <v>2087</v>
      </c>
      <c r="AD354" s="57" t="s">
        <v>985</v>
      </c>
      <c r="AE354" s="64" t="s">
        <v>2092</v>
      </c>
      <c r="AF354" s="39"/>
      <c r="AG354" s="40"/>
      <c r="AH354" s="62" t="s">
        <v>78</v>
      </c>
      <c r="AI354" s="57" t="s">
        <v>1961</v>
      </c>
      <c r="AJ354" s="61" t="s">
        <v>2198</v>
      </c>
      <c r="AK354" s="39"/>
      <c r="AL354" s="36"/>
      <c r="AM354" s="40"/>
      <c r="AN354" s="65"/>
      <c r="AO354" s="66" t="s">
        <v>2094</v>
      </c>
      <c r="AP354" s="39" t="s">
        <v>1804</v>
      </c>
      <c r="AQ354" s="36"/>
      <c r="AR354" s="36"/>
      <c r="AS354" s="36"/>
      <c r="AT354" s="36"/>
      <c r="AU354" s="36"/>
      <c r="AV354" s="36"/>
      <c r="AW354" s="40"/>
      <c r="AX354" s="38"/>
      <c r="AY354" s="37"/>
    </row>
    <row r="355" spans="1:51" s="70" customFormat="1" ht="30" customHeight="1" x14ac:dyDescent="0.35">
      <c r="A355" s="58">
        <v>353</v>
      </c>
      <c r="B355" s="59">
        <v>41516</v>
      </c>
      <c r="C355" s="57" t="s">
        <v>32</v>
      </c>
      <c r="D355" s="60" t="s">
        <v>2076</v>
      </c>
      <c r="E355" s="57" t="s">
        <v>44</v>
      </c>
      <c r="F355" s="57" t="s">
        <v>80</v>
      </c>
      <c r="G355" s="61" t="s">
        <v>1956</v>
      </c>
      <c r="H355" s="39" t="s">
        <v>52</v>
      </c>
      <c r="I355" s="60" t="s">
        <v>97</v>
      </c>
      <c r="J355" s="36" t="s">
        <v>97</v>
      </c>
      <c r="K355" s="36" t="s">
        <v>2546</v>
      </c>
      <c r="L355" s="40" t="s">
        <v>1260</v>
      </c>
      <c r="M355" s="62" t="s">
        <v>1061</v>
      </c>
      <c r="N355" s="57"/>
      <c r="O355" s="57"/>
      <c r="P355" s="61"/>
      <c r="Q355" s="39" t="s">
        <v>1405</v>
      </c>
      <c r="R355" s="60" t="s">
        <v>2048</v>
      </c>
      <c r="S355" s="60" t="s">
        <v>2067</v>
      </c>
      <c r="T355" s="60" t="s">
        <v>2062</v>
      </c>
      <c r="U355" s="36" t="s">
        <v>77</v>
      </c>
      <c r="V355" s="63" t="s">
        <v>2080</v>
      </c>
      <c r="W355" s="62">
        <v>1</v>
      </c>
      <c r="X355" s="57" t="s">
        <v>1406</v>
      </c>
      <c r="Y355" s="57" t="s">
        <v>46</v>
      </c>
      <c r="Z355" s="57" t="s">
        <v>46</v>
      </c>
      <c r="AA355" s="57" t="s">
        <v>2785</v>
      </c>
      <c r="AB355" s="57" t="s">
        <v>2785</v>
      </c>
      <c r="AC355" s="60" t="s">
        <v>2086</v>
      </c>
      <c r="AD355" s="57" t="s">
        <v>985</v>
      </c>
      <c r="AE355" s="64" t="s">
        <v>2092</v>
      </c>
      <c r="AF355" s="39"/>
      <c r="AG355" s="40"/>
      <c r="AH355" s="62" t="s">
        <v>48</v>
      </c>
      <c r="AI355" s="57" t="s">
        <v>48</v>
      </c>
      <c r="AJ355" s="61" t="s">
        <v>2198</v>
      </c>
      <c r="AK355" s="39"/>
      <c r="AL355" s="36"/>
      <c r="AM355" s="40"/>
      <c r="AN355" s="65"/>
      <c r="AO355" s="66" t="s">
        <v>2094</v>
      </c>
      <c r="AP355" s="39" t="s">
        <v>1804</v>
      </c>
      <c r="AQ355" s="36"/>
      <c r="AR355" s="36"/>
      <c r="AS355" s="36"/>
      <c r="AT355" s="36"/>
      <c r="AU355" s="36"/>
      <c r="AV355" s="36"/>
      <c r="AW355" s="40"/>
      <c r="AX355" s="38"/>
      <c r="AY355" s="37"/>
    </row>
    <row r="356" spans="1:51" s="70" customFormat="1" ht="30" customHeight="1" x14ac:dyDescent="0.35">
      <c r="A356" s="58">
        <v>354</v>
      </c>
      <c r="B356" s="59">
        <v>41517</v>
      </c>
      <c r="C356" s="57" t="s">
        <v>51</v>
      </c>
      <c r="D356" s="60" t="s">
        <v>2074</v>
      </c>
      <c r="E356" s="57" t="s">
        <v>300</v>
      </c>
      <c r="F356" s="57" t="s">
        <v>448</v>
      </c>
      <c r="G356" s="61" t="s">
        <v>705</v>
      </c>
      <c r="H356" s="39" t="s">
        <v>52</v>
      </c>
      <c r="I356" s="60" t="s">
        <v>941</v>
      </c>
      <c r="J356" s="36" t="s">
        <v>69</v>
      </c>
      <c r="K356" s="36" t="s">
        <v>2547</v>
      </c>
      <c r="L356" s="40" t="s">
        <v>1200</v>
      </c>
      <c r="M356" s="62" t="s">
        <v>1061</v>
      </c>
      <c r="N356" s="57"/>
      <c r="O356" s="57"/>
      <c r="P356" s="61"/>
      <c r="Q356" s="39" t="s">
        <v>448</v>
      </c>
      <c r="R356" s="60" t="s">
        <v>2048</v>
      </c>
      <c r="S356" s="60" t="s">
        <v>2064</v>
      </c>
      <c r="T356" s="60" t="s">
        <v>2062</v>
      </c>
      <c r="U356" s="36" t="s">
        <v>2176</v>
      </c>
      <c r="V356" s="63" t="s">
        <v>2079</v>
      </c>
      <c r="W356" s="62" t="s">
        <v>960</v>
      </c>
      <c r="X356" s="57" t="s">
        <v>960</v>
      </c>
      <c r="Y356" s="57" t="s">
        <v>46</v>
      </c>
      <c r="Z356" s="57" t="s">
        <v>46</v>
      </c>
      <c r="AA356" s="57">
        <v>6</v>
      </c>
      <c r="AB356" s="57" t="s">
        <v>2784</v>
      </c>
      <c r="AC356" s="60" t="s">
        <v>2089</v>
      </c>
      <c r="AD356" s="57" t="s">
        <v>985</v>
      </c>
      <c r="AE356" s="64" t="s">
        <v>2092</v>
      </c>
      <c r="AF356" s="39"/>
      <c r="AG356" s="40"/>
      <c r="AH356" s="62" t="s">
        <v>78</v>
      </c>
      <c r="AI356" s="57" t="s">
        <v>166</v>
      </c>
      <c r="AJ356" s="61" t="s">
        <v>2198</v>
      </c>
      <c r="AK356" s="39"/>
      <c r="AL356" s="36"/>
      <c r="AM356" s="40" t="s">
        <v>1535</v>
      </c>
      <c r="AN356" s="65"/>
      <c r="AO356" s="66" t="s">
        <v>2094</v>
      </c>
      <c r="AP356" s="39" t="s">
        <v>38</v>
      </c>
      <c r="AQ356" s="36" t="s">
        <v>1971</v>
      </c>
      <c r="AR356" s="36"/>
      <c r="AS356" s="36"/>
      <c r="AT356" s="36"/>
      <c r="AU356" s="36"/>
      <c r="AV356" s="36"/>
      <c r="AW356" s="40"/>
      <c r="AX356" s="38"/>
      <c r="AY356" s="37"/>
    </row>
    <row r="357" spans="1:51" s="70" customFormat="1" ht="30" customHeight="1" x14ac:dyDescent="0.35">
      <c r="A357" s="58">
        <v>355</v>
      </c>
      <c r="B357" s="59">
        <v>41517</v>
      </c>
      <c r="C357" s="57" t="s">
        <v>59</v>
      </c>
      <c r="D357" s="60" t="s">
        <v>2075</v>
      </c>
      <c r="E357" s="57" t="s">
        <v>101</v>
      </c>
      <c r="F357" s="57" t="s">
        <v>301</v>
      </c>
      <c r="G357" s="61" t="s">
        <v>1956</v>
      </c>
      <c r="H357" s="39" t="s">
        <v>65</v>
      </c>
      <c r="I357" s="60" t="s">
        <v>671</v>
      </c>
      <c r="J357" s="36" t="s">
        <v>37</v>
      </c>
      <c r="K357" s="36" t="s">
        <v>2548</v>
      </c>
      <c r="L357" s="40" t="s">
        <v>302</v>
      </c>
      <c r="M357" s="62" t="s">
        <v>1752</v>
      </c>
      <c r="N357" s="57"/>
      <c r="O357" s="57"/>
      <c r="P357" s="61"/>
      <c r="Q357" s="39" t="s">
        <v>2069</v>
      </c>
      <c r="R357" s="60" t="s">
        <v>2048</v>
      </c>
      <c r="S357" s="60" t="s">
        <v>2065</v>
      </c>
      <c r="T357" s="60" t="s">
        <v>2062</v>
      </c>
      <c r="U357" s="36" t="s">
        <v>77</v>
      </c>
      <c r="V357" s="63" t="s">
        <v>2080</v>
      </c>
      <c r="W357" s="62" t="s">
        <v>960</v>
      </c>
      <c r="X357" s="57" t="s">
        <v>960</v>
      </c>
      <c r="Y357" s="57" t="s">
        <v>46</v>
      </c>
      <c r="Z357" s="57" t="s">
        <v>46</v>
      </c>
      <c r="AA357" s="57" t="s">
        <v>2785</v>
      </c>
      <c r="AB357" s="57" t="s">
        <v>2785</v>
      </c>
      <c r="AC357" s="60" t="s">
        <v>2088</v>
      </c>
      <c r="AD357" s="57" t="s">
        <v>985</v>
      </c>
      <c r="AE357" s="64" t="s">
        <v>2092</v>
      </c>
      <c r="AF357" s="39"/>
      <c r="AG357" s="40"/>
      <c r="AH357" s="62" t="s">
        <v>48</v>
      </c>
      <c r="AI357" s="57" t="s">
        <v>48</v>
      </c>
      <c r="AJ357" s="61" t="s">
        <v>2198</v>
      </c>
      <c r="AK357" s="39"/>
      <c r="AL357" s="36"/>
      <c r="AM357" s="40"/>
      <c r="AN357" s="65"/>
      <c r="AO357" s="66" t="s">
        <v>2094</v>
      </c>
      <c r="AP357" s="39" t="s">
        <v>49</v>
      </c>
      <c r="AQ357" s="36" t="s">
        <v>1974</v>
      </c>
      <c r="AR357" s="36"/>
      <c r="AS357" s="36"/>
      <c r="AT357" s="36"/>
      <c r="AU357" s="36"/>
      <c r="AV357" s="36"/>
      <c r="AW357" s="40"/>
      <c r="AX357" s="38"/>
      <c r="AY357" s="37"/>
    </row>
    <row r="358" spans="1:51" s="70" customFormat="1" ht="30" customHeight="1" x14ac:dyDescent="0.35">
      <c r="A358" s="58">
        <v>356</v>
      </c>
      <c r="B358" s="59">
        <v>41517</v>
      </c>
      <c r="C358" s="57" t="s">
        <v>59</v>
      </c>
      <c r="D358" s="60" t="s">
        <v>2075</v>
      </c>
      <c r="E358" s="57" t="s">
        <v>101</v>
      </c>
      <c r="F358" s="57" t="s">
        <v>452</v>
      </c>
      <c r="G358" s="61" t="s">
        <v>1956</v>
      </c>
      <c r="H358" s="39" t="s">
        <v>52</v>
      </c>
      <c r="I358" s="60" t="s">
        <v>671</v>
      </c>
      <c r="J358" s="36" t="s">
        <v>37</v>
      </c>
      <c r="K358" s="36" t="s">
        <v>2549</v>
      </c>
      <c r="L358" s="40" t="s">
        <v>453</v>
      </c>
      <c r="M358" s="62" t="s">
        <v>1061</v>
      </c>
      <c r="N358" s="57"/>
      <c r="O358" s="57"/>
      <c r="P358" s="61"/>
      <c r="Q358" s="39" t="s">
        <v>1637</v>
      </c>
      <c r="R358" s="60" t="s">
        <v>2048</v>
      </c>
      <c r="S358" s="60" t="s">
        <v>2067</v>
      </c>
      <c r="T358" s="60" t="s">
        <v>2062</v>
      </c>
      <c r="U358" s="36" t="s">
        <v>77</v>
      </c>
      <c r="V358" s="63" t="s">
        <v>2080</v>
      </c>
      <c r="W358" s="62">
        <v>1</v>
      </c>
      <c r="X358" s="57" t="s">
        <v>991</v>
      </c>
      <c r="Y358" s="57" t="s">
        <v>46</v>
      </c>
      <c r="Z358" s="57" t="s">
        <v>46</v>
      </c>
      <c r="AA358" s="57" t="s">
        <v>2785</v>
      </c>
      <c r="AB358" s="57" t="s">
        <v>2785</v>
      </c>
      <c r="AC358" s="60" t="s">
        <v>2084</v>
      </c>
      <c r="AD358" s="57" t="s">
        <v>985</v>
      </c>
      <c r="AE358" s="64" t="s">
        <v>2092</v>
      </c>
      <c r="AF358" s="39"/>
      <c r="AG358" s="40"/>
      <c r="AH358" s="62" t="s">
        <v>48</v>
      </c>
      <c r="AI358" s="57" t="s">
        <v>48</v>
      </c>
      <c r="AJ358" s="61" t="s">
        <v>2198</v>
      </c>
      <c r="AK358" s="39"/>
      <c r="AL358" s="36"/>
      <c r="AM358" s="40"/>
      <c r="AN358" s="65"/>
      <c r="AO358" s="66" t="s">
        <v>2094</v>
      </c>
      <c r="AP358" s="39" t="s">
        <v>1971</v>
      </c>
      <c r="AQ358" s="36"/>
      <c r="AR358" s="36"/>
      <c r="AS358" s="36"/>
      <c r="AT358" s="36"/>
      <c r="AU358" s="36"/>
      <c r="AV358" s="36"/>
      <c r="AW358" s="40"/>
      <c r="AX358" s="38"/>
      <c r="AY358" s="37"/>
    </row>
    <row r="359" spans="1:51" s="70" customFormat="1" ht="30" customHeight="1" x14ac:dyDescent="0.35">
      <c r="A359" s="58">
        <v>357</v>
      </c>
      <c r="B359" s="59">
        <v>41517</v>
      </c>
      <c r="C359" s="57" t="s">
        <v>32</v>
      </c>
      <c r="D359" s="60" t="s">
        <v>2076</v>
      </c>
      <c r="E359" s="57" t="s">
        <v>53</v>
      </c>
      <c r="F359" s="57" t="s">
        <v>449</v>
      </c>
      <c r="G359" s="61" t="s">
        <v>1956</v>
      </c>
      <c r="H359" s="39" t="s">
        <v>52</v>
      </c>
      <c r="I359" s="60" t="s">
        <v>671</v>
      </c>
      <c r="J359" s="36" t="s">
        <v>37</v>
      </c>
      <c r="K359" s="36" t="s">
        <v>2550</v>
      </c>
      <c r="L359" s="40" t="s">
        <v>450</v>
      </c>
      <c r="M359" s="62" t="s">
        <v>1061</v>
      </c>
      <c r="N359" s="57"/>
      <c r="O359" s="57"/>
      <c r="P359" s="61"/>
      <c r="Q359" s="39" t="s">
        <v>1569</v>
      </c>
      <c r="R359" s="60" t="s">
        <v>2048</v>
      </c>
      <c r="S359" s="60" t="s">
        <v>2065</v>
      </c>
      <c r="T359" s="60" t="s">
        <v>2062</v>
      </c>
      <c r="U359" s="36" t="s">
        <v>1745</v>
      </c>
      <c r="V359" s="63" t="s">
        <v>2099</v>
      </c>
      <c r="W359" s="62" t="s">
        <v>960</v>
      </c>
      <c r="X359" s="57" t="s">
        <v>960</v>
      </c>
      <c r="Y359" s="57" t="s">
        <v>46</v>
      </c>
      <c r="Z359" s="57" t="s">
        <v>46</v>
      </c>
      <c r="AA359" s="57">
        <v>2</v>
      </c>
      <c r="AB359" s="57" t="s">
        <v>1054</v>
      </c>
      <c r="AC359" s="60" t="s">
        <v>2087</v>
      </c>
      <c r="AD359" s="57" t="s">
        <v>979</v>
      </c>
      <c r="AE359" s="64" t="s">
        <v>2091</v>
      </c>
      <c r="AF359" s="39"/>
      <c r="AG359" s="40"/>
      <c r="AH359" s="62" t="s">
        <v>696</v>
      </c>
      <c r="AI359" s="57" t="s">
        <v>1961</v>
      </c>
      <c r="AJ359" s="61" t="s">
        <v>77</v>
      </c>
      <c r="AK359" s="39"/>
      <c r="AL359" s="36"/>
      <c r="AM359" s="40" t="s">
        <v>1536</v>
      </c>
      <c r="AN359" s="65"/>
      <c r="AO359" s="66" t="s">
        <v>2094</v>
      </c>
      <c r="AP359" s="39" t="s">
        <v>1971</v>
      </c>
      <c r="AQ359" s="36"/>
      <c r="AR359" s="36"/>
      <c r="AS359" s="36"/>
      <c r="AT359" s="36"/>
      <c r="AU359" s="36"/>
      <c r="AV359" s="36"/>
      <c r="AW359" s="40"/>
      <c r="AX359" s="38"/>
      <c r="AY359" s="37"/>
    </row>
    <row r="360" spans="1:51" s="70" customFormat="1" ht="30" customHeight="1" x14ac:dyDescent="0.35">
      <c r="A360" s="58">
        <v>358</v>
      </c>
      <c r="B360" s="59">
        <v>41517</v>
      </c>
      <c r="C360" s="57" t="s">
        <v>32</v>
      </c>
      <c r="D360" s="60" t="s">
        <v>2076</v>
      </c>
      <c r="E360" s="57" t="s">
        <v>53</v>
      </c>
      <c r="F360" s="57" t="s">
        <v>451</v>
      </c>
      <c r="G360" s="61" t="s">
        <v>1956</v>
      </c>
      <c r="H360" s="39" t="s">
        <v>52</v>
      </c>
      <c r="I360" s="60" t="s">
        <v>671</v>
      </c>
      <c r="J360" s="36" t="s">
        <v>937</v>
      </c>
      <c r="K360" s="36" t="s">
        <v>2551</v>
      </c>
      <c r="L360" s="40" t="s">
        <v>1246</v>
      </c>
      <c r="M360" s="62" t="s">
        <v>1061</v>
      </c>
      <c r="N360" s="57"/>
      <c r="O360" s="57"/>
      <c r="P360" s="61"/>
      <c r="Q360" s="39" t="s">
        <v>1671</v>
      </c>
      <c r="R360" s="60" t="s">
        <v>2048</v>
      </c>
      <c r="S360" s="60" t="s">
        <v>2065</v>
      </c>
      <c r="T360" s="60" t="s">
        <v>2062</v>
      </c>
      <c r="U360" s="36" t="s">
        <v>1743</v>
      </c>
      <c r="V360" s="63" t="s">
        <v>2099</v>
      </c>
      <c r="W360" s="62" t="s">
        <v>960</v>
      </c>
      <c r="X360" s="57" t="s">
        <v>960</v>
      </c>
      <c r="Y360" s="57" t="s">
        <v>46</v>
      </c>
      <c r="Z360" s="57" t="s">
        <v>46</v>
      </c>
      <c r="AA360" s="57" t="s">
        <v>2785</v>
      </c>
      <c r="AB360" s="57" t="s">
        <v>2785</v>
      </c>
      <c r="AC360" s="60" t="s">
        <v>2082</v>
      </c>
      <c r="AD360" s="57" t="s">
        <v>985</v>
      </c>
      <c r="AE360" s="64" t="s">
        <v>2092</v>
      </c>
      <c r="AF360" s="39"/>
      <c r="AG360" s="40"/>
      <c r="AH360" s="62" t="s">
        <v>48</v>
      </c>
      <c r="AI360" s="57" t="s">
        <v>48</v>
      </c>
      <c r="AJ360" s="61" t="s">
        <v>2198</v>
      </c>
      <c r="AK360" s="39"/>
      <c r="AL360" s="36"/>
      <c r="AM360" s="40"/>
      <c r="AN360" s="65"/>
      <c r="AO360" s="66" t="s">
        <v>2094</v>
      </c>
      <c r="AP360" s="39" t="s">
        <v>1971</v>
      </c>
      <c r="AQ360" s="36"/>
      <c r="AR360" s="36"/>
      <c r="AS360" s="36"/>
      <c r="AT360" s="36"/>
      <c r="AU360" s="36"/>
      <c r="AV360" s="36"/>
      <c r="AW360" s="40"/>
      <c r="AX360" s="38"/>
      <c r="AY360" s="37"/>
    </row>
    <row r="361" spans="1:51" s="70" customFormat="1" ht="30" customHeight="1" x14ac:dyDescent="0.35">
      <c r="A361" s="58">
        <v>359</v>
      </c>
      <c r="B361" s="59">
        <v>41518</v>
      </c>
      <c r="C361" s="57" t="s">
        <v>35</v>
      </c>
      <c r="D361" s="60" t="s">
        <v>2074</v>
      </c>
      <c r="E361" s="57" t="s">
        <v>36</v>
      </c>
      <c r="F361" s="57" t="s">
        <v>1522</v>
      </c>
      <c r="G361" s="61" t="s">
        <v>705</v>
      </c>
      <c r="H361" s="39" t="s">
        <v>52</v>
      </c>
      <c r="I361" s="60" t="s">
        <v>916</v>
      </c>
      <c r="J361" s="36" t="s">
        <v>373</v>
      </c>
      <c r="K361" s="36" t="s">
        <v>2552</v>
      </c>
      <c r="L361" s="40" t="s">
        <v>1474</v>
      </c>
      <c r="M361" s="62" t="s">
        <v>527</v>
      </c>
      <c r="N361" s="57"/>
      <c r="O361" s="57"/>
      <c r="P361" s="61"/>
      <c r="Q361" s="39" t="s">
        <v>1640</v>
      </c>
      <c r="R361" s="60" t="s">
        <v>2052</v>
      </c>
      <c r="S361" s="60" t="s">
        <v>2070</v>
      </c>
      <c r="T361" s="60" t="s">
        <v>2062</v>
      </c>
      <c r="U361" s="36" t="s">
        <v>470</v>
      </c>
      <c r="V361" s="63" t="s">
        <v>2079</v>
      </c>
      <c r="W361" s="62" t="s">
        <v>960</v>
      </c>
      <c r="X361" s="57" t="s">
        <v>960</v>
      </c>
      <c r="Y361" s="57" t="s">
        <v>46</v>
      </c>
      <c r="Z361" s="57" t="s">
        <v>46</v>
      </c>
      <c r="AA361" s="57" t="s">
        <v>2785</v>
      </c>
      <c r="AB361" s="57" t="s">
        <v>2785</v>
      </c>
      <c r="AC361" s="60" t="s">
        <v>2082</v>
      </c>
      <c r="AD361" s="57" t="s">
        <v>985</v>
      </c>
      <c r="AE361" s="64" t="s">
        <v>2092</v>
      </c>
      <c r="AF361" s="39"/>
      <c r="AG361" s="40"/>
      <c r="AH361" s="62" t="s">
        <v>1960</v>
      </c>
      <c r="AI361" s="57" t="s">
        <v>916</v>
      </c>
      <c r="AJ361" s="61" t="s">
        <v>2198</v>
      </c>
      <c r="AK361" s="39"/>
      <c r="AL361" s="36"/>
      <c r="AM361" s="40"/>
      <c r="AN361" s="65"/>
      <c r="AO361" s="66" t="s">
        <v>2094</v>
      </c>
      <c r="AP361" s="39" t="s">
        <v>1975</v>
      </c>
      <c r="AQ361" s="36"/>
      <c r="AR361" s="36"/>
      <c r="AS361" s="36"/>
      <c r="AT361" s="36"/>
      <c r="AU361" s="36"/>
      <c r="AV361" s="36"/>
      <c r="AW361" s="40"/>
      <c r="AX361" s="38"/>
      <c r="AY361" s="37"/>
    </row>
    <row r="362" spans="1:51" s="70" customFormat="1" ht="30" customHeight="1" x14ac:dyDescent="0.35">
      <c r="A362" s="58">
        <v>360</v>
      </c>
      <c r="B362" s="59">
        <v>41518</v>
      </c>
      <c r="C362" s="57" t="s">
        <v>74</v>
      </c>
      <c r="D362" s="60" t="s">
        <v>2078</v>
      </c>
      <c r="E362" s="57" t="s">
        <v>686</v>
      </c>
      <c r="F362" s="57" t="s">
        <v>1538</v>
      </c>
      <c r="G362" s="61" t="s">
        <v>1956</v>
      </c>
      <c r="H362" s="39" t="s">
        <v>52</v>
      </c>
      <c r="I362" s="60" t="s">
        <v>671</v>
      </c>
      <c r="J362" s="36" t="s">
        <v>37</v>
      </c>
      <c r="K362" s="36" t="s">
        <v>2553</v>
      </c>
      <c r="L362" s="40" t="s">
        <v>303</v>
      </c>
      <c r="M362" s="62" t="s">
        <v>1061</v>
      </c>
      <c r="N362" s="57"/>
      <c r="O362" s="57"/>
      <c r="P362" s="61"/>
      <c r="Q362" s="39" t="s">
        <v>1539</v>
      </c>
      <c r="R362" s="60" t="s">
        <v>2048</v>
      </c>
      <c r="S362" s="60" t="s">
        <v>2065</v>
      </c>
      <c r="T362" s="60" t="s">
        <v>2062</v>
      </c>
      <c r="U362" s="36" t="s">
        <v>77</v>
      </c>
      <c r="V362" s="63" t="s">
        <v>2080</v>
      </c>
      <c r="W362" s="62" t="s">
        <v>960</v>
      </c>
      <c r="X362" s="57" t="s">
        <v>960</v>
      </c>
      <c r="Y362" s="57" t="s">
        <v>46</v>
      </c>
      <c r="Z362" s="57" t="s">
        <v>46</v>
      </c>
      <c r="AA362" s="57" t="s">
        <v>2785</v>
      </c>
      <c r="AB362" s="57" t="s">
        <v>2785</v>
      </c>
      <c r="AC362" s="60" t="s">
        <v>2088</v>
      </c>
      <c r="AD362" s="57" t="s">
        <v>985</v>
      </c>
      <c r="AE362" s="64" t="s">
        <v>2092</v>
      </c>
      <c r="AF362" s="39"/>
      <c r="AG362" s="40"/>
      <c r="AH362" s="62" t="s">
        <v>48</v>
      </c>
      <c r="AI362" s="57" t="s">
        <v>48</v>
      </c>
      <c r="AJ362" s="61" t="s">
        <v>2198</v>
      </c>
      <c r="AK362" s="39"/>
      <c r="AL362" s="36"/>
      <c r="AM362" s="40"/>
      <c r="AN362" s="65"/>
      <c r="AO362" s="66" t="s">
        <v>2093</v>
      </c>
      <c r="AP362" s="39" t="s">
        <v>38</v>
      </c>
      <c r="AQ362" s="36"/>
      <c r="AR362" s="36"/>
      <c r="AS362" s="36"/>
      <c r="AT362" s="36"/>
      <c r="AU362" s="36"/>
      <c r="AV362" s="36"/>
      <c r="AW362" s="40"/>
      <c r="AX362" s="38"/>
      <c r="AY362" s="37"/>
    </row>
    <row r="363" spans="1:51" s="70" customFormat="1" ht="30" customHeight="1" x14ac:dyDescent="0.35">
      <c r="A363" s="58">
        <v>361</v>
      </c>
      <c r="B363" s="59">
        <v>41518</v>
      </c>
      <c r="C363" s="57" t="s">
        <v>83</v>
      </c>
      <c r="D363" s="60" t="s">
        <v>2077</v>
      </c>
      <c r="E363" s="57" t="s">
        <v>44</v>
      </c>
      <c r="F363" s="57" t="s">
        <v>44</v>
      </c>
      <c r="G363" s="61" t="s">
        <v>1956</v>
      </c>
      <c r="H363" s="39" t="s">
        <v>52</v>
      </c>
      <c r="I363" s="60" t="s">
        <v>941</v>
      </c>
      <c r="J363" s="36" t="s">
        <v>69</v>
      </c>
      <c r="K363" s="36" t="s">
        <v>2554</v>
      </c>
      <c r="L363" s="40" t="s">
        <v>862</v>
      </c>
      <c r="M363" s="62" t="s">
        <v>94</v>
      </c>
      <c r="N363" s="57"/>
      <c r="O363" s="57"/>
      <c r="P363" s="61"/>
      <c r="Q363" s="39" t="s">
        <v>863</v>
      </c>
      <c r="R363" s="60" t="s">
        <v>2048</v>
      </c>
      <c r="S363" s="60" t="s">
        <v>2065</v>
      </c>
      <c r="T363" s="60" t="s">
        <v>2062</v>
      </c>
      <c r="U363" s="36" t="s">
        <v>454</v>
      </c>
      <c r="V363" s="63" t="s">
        <v>2079</v>
      </c>
      <c r="W363" s="62" t="s">
        <v>960</v>
      </c>
      <c r="X363" s="57" t="s">
        <v>960</v>
      </c>
      <c r="Y363" s="57" t="s">
        <v>46</v>
      </c>
      <c r="Z363" s="57" t="s">
        <v>46</v>
      </c>
      <c r="AA363" s="57" t="s">
        <v>2785</v>
      </c>
      <c r="AB363" s="57" t="s">
        <v>2785</v>
      </c>
      <c r="AC363" s="60" t="s">
        <v>2082</v>
      </c>
      <c r="AD363" s="57" t="s">
        <v>985</v>
      </c>
      <c r="AE363" s="64" t="s">
        <v>2092</v>
      </c>
      <c r="AF363" s="39"/>
      <c r="AG363" s="40"/>
      <c r="AH363" s="62" t="s">
        <v>78</v>
      </c>
      <c r="AI363" s="57" t="s">
        <v>436</v>
      </c>
      <c r="AJ363" s="61" t="s">
        <v>2198</v>
      </c>
      <c r="AK363" s="39"/>
      <c r="AL363" s="36"/>
      <c r="AM363" s="40"/>
      <c r="AN363" s="65"/>
      <c r="AO363" s="66" t="s">
        <v>2094</v>
      </c>
      <c r="AP363" s="39" t="s">
        <v>1977</v>
      </c>
      <c r="AQ363" s="36"/>
      <c r="AR363" s="36"/>
      <c r="AS363" s="36"/>
      <c r="AT363" s="36"/>
      <c r="AU363" s="36"/>
      <c r="AV363" s="36"/>
      <c r="AW363" s="40"/>
      <c r="AX363" s="38"/>
      <c r="AY363" s="37"/>
    </row>
    <row r="364" spans="1:51" s="70" customFormat="1" ht="30" customHeight="1" x14ac:dyDescent="0.35">
      <c r="A364" s="58">
        <v>362</v>
      </c>
      <c r="B364" s="59">
        <v>41518</v>
      </c>
      <c r="C364" s="57" t="s">
        <v>32</v>
      </c>
      <c r="D364" s="60" t="s">
        <v>2076</v>
      </c>
      <c r="E364" s="57" t="s">
        <v>53</v>
      </c>
      <c r="F364" s="57" t="s">
        <v>55</v>
      </c>
      <c r="G364" s="61" t="s">
        <v>1956</v>
      </c>
      <c r="H364" s="39" t="s">
        <v>65</v>
      </c>
      <c r="I364" s="60" t="s">
        <v>97</v>
      </c>
      <c r="J364" s="36" t="s">
        <v>97</v>
      </c>
      <c r="K364" s="36" t="s">
        <v>2555</v>
      </c>
      <c r="L364" s="40" t="s">
        <v>621</v>
      </c>
      <c r="M364" s="62" t="s">
        <v>1061</v>
      </c>
      <c r="N364" s="57"/>
      <c r="O364" s="57"/>
      <c r="P364" s="61" t="s">
        <v>1065</v>
      </c>
      <c r="Q364" s="39" t="s">
        <v>1424</v>
      </c>
      <c r="R364" s="60" t="s">
        <v>2055</v>
      </c>
      <c r="S364" s="60" t="s">
        <v>2070</v>
      </c>
      <c r="T364" s="60" t="s">
        <v>2062</v>
      </c>
      <c r="U364" s="36" t="s">
        <v>77</v>
      </c>
      <c r="V364" s="63" t="s">
        <v>2080</v>
      </c>
      <c r="W364" s="62">
        <v>1</v>
      </c>
      <c r="X364" s="57" t="s">
        <v>1425</v>
      </c>
      <c r="Y364" s="57" t="s">
        <v>46</v>
      </c>
      <c r="Z364" s="57" t="s">
        <v>46</v>
      </c>
      <c r="AA364" s="57" t="s">
        <v>2785</v>
      </c>
      <c r="AB364" s="57" t="s">
        <v>2785</v>
      </c>
      <c r="AC364" s="60" t="s">
        <v>2086</v>
      </c>
      <c r="AD364" s="57" t="s">
        <v>985</v>
      </c>
      <c r="AE364" s="64" t="s">
        <v>2092</v>
      </c>
      <c r="AF364" s="39"/>
      <c r="AG364" s="40"/>
      <c r="AH364" s="62" t="s">
        <v>48</v>
      </c>
      <c r="AI364" s="57" t="s">
        <v>48</v>
      </c>
      <c r="AJ364" s="61" t="s">
        <v>2198</v>
      </c>
      <c r="AK364" s="39"/>
      <c r="AL364" s="36"/>
      <c r="AM364" s="40"/>
      <c r="AN364" s="65" t="s">
        <v>304</v>
      </c>
      <c r="AO364" s="66" t="s">
        <v>2094</v>
      </c>
      <c r="AP364" s="39" t="s">
        <v>38</v>
      </c>
      <c r="AQ364" s="36" t="s">
        <v>49</v>
      </c>
      <c r="AR364" s="36" t="s">
        <v>1988</v>
      </c>
      <c r="AS364" s="36"/>
      <c r="AT364" s="36"/>
      <c r="AU364" s="36"/>
      <c r="AV364" s="36"/>
      <c r="AW364" s="40"/>
      <c r="AX364" s="38"/>
      <c r="AY364" s="37"/>
    </row>
    <row r="365" spans="1:51" s="70" customFormat="1" ht="30" customHeight="1" x14ac:dyDescent="0.35">
      <c r="A365" s="58">
        <v>363</v>
      </c>
      <c r="B365" s="59">
        <v>41519</v>
      </c>
      <c r="C365" s="57" t="s">
        <v>51</v>
      </c>
      <c r="D365" s="60" t="s">
        <v>2074</v>
      </c>
      <c r="E365" s="57" t="s">
        <v>300</v>
      </c>
      <c r="F365" s="57" t="s">
        <v>448</v>
      </c>
      <c r="G365" s="61" t="s">
        <v>705</v>
      </c>
      <c r="H365" s="39" t="s">
        <v>52</v>
      </c>
      <c r="I365" s="60" t="s">
        <v>941</v>
      </c>
      <c r="J365" s="36" t="s">
        <v>69</v>
      </c>
      <c r="K365" s="36" t="s">
        <v>2556</v>
      </c>
      <c r="L365" s="40" t="s">
        <v>1129</v>
      </c>
      <c r="M365" s="62" t="s">
        <v>94</v>
      </c>
      <c r="N365" s="57"/>
      <c r="O365" s="57"/>
      <c r="P365" s="61"/>
      <c r="Q365" s="39" t="s">
        <v>448</v>
      </c>
      <c r="R365" s="60" t="s">
        <v>2048</v>
      </c>
      <c r="S365" s="60" t="s">
        <v>2064</v>
      </c>
      <c r="T365" s="60" t="s">
        <v>2062</v>
      </c>
      <c r="U365" s="36" t="s">
        <v>95</v>
      </c>
      <c r="V365" s="63" t="s">
        <v>2079</v>
      </c>
      <c r="W365" s="62" t="s">
        <v>960</v>
      </c>
      <c r="X365" s="57" t="s">
        <v>960</v>
      </c>
      <c r="Y365" s="57" t="s">
        <v>46</v>
      </c>
      <c r="Z365" s="57" t="s">
        <v>46</v>
      </c>
      <c r="AA365" s="57" t="s">
        <v>2785</v>
      </c>
      <c r="AB365" s="57" t="s">
        <v>2785</v>
      </c>
      <c r="AC365" s="60" t="s">
        <v>2088</v>
      </c>
      <c r="AD365" s="57" t="s">
        <v>961</v>
      </c>
      <c r="AE365" s="64" t="s">
        <v>2137</v>
      </c>
      <c r="AF365" s="39"/>
      <c r="AG365" s="40"/>
      <c r="AH365" s="62" t="s">
        <v>78</v>
      </c>
      <c r="AI365" s="57" t="s">
        <v>436</v>
      </c>
      <c r="AJ365" s="61" t="s">
        <v>2198</v>
      </c>
      <c r="AK365" s="39"/>
      <c r="AL365" s="36"/>
      <c r="AM365" s="40"/>
      <c r="AN365" s="65"/>
      <c r="AO365" s="66" t="s">
        <v>2094</v>
      </c>
      <c r="AP365" s="39" t="s">
        <v>38</v>
      </c>
      <c r="AQ365" s="36" t="s">
        <v>1988</v>
      </c>
      <c r="AR365" s="36"/>
      <c r="AS365" s="36"/>
      <c r="AT365" s="36"/>
      <c r="AU365" s="36"/>
      <c r="AV365" s="36"/>
      <c r="AW365" s="40"/>
      <c r="AX365" s="38"/>
      <c r="AY365" s="37"/>
    </row>
    <row r="366" spans="1:51" s="70" customFormat="1" ht="30" customHeight="1" x14ac:dyDescent="0.35">
      <c r="A366" s="58">
        <v>364</v>
      </c>
      <c r="B366" s="59">
        <v>41519</v>
      </c>
      <c r="C366" s="57" t="s">
        <v>51</v>
      </c>
      <c r="D366" s="60" t="s">
        <v>2074</v>
      </c>
      <c r="E366" s="57" t="s">
        <v>300</v>
      </c>
      <c r="F366" s="57" t="s">
        <v>448</v>
      </c>
      <c r="G366" s="61" t="s">
        <v>1956</v>
      </c>
      <c r="H366" s="39" t="s">
        <v>52</v>
      </c>
      <c r="I366" s="60" t="s">
        <v>938</v>
      </c>
      <c r="J366" s="36" t="s">
        <v>939</v>
      </c>
      <c r="K366" s="36" t="s">
        <v>2556</v>
      </c>
      <c r="L366" s="40" t="s">
        <v>940</v>
      </c>
      <c r="M366" s="62" t="s">
        <v>1061</v>
      </c>
      <c r="N366" s="57"/>
      <c r="O366" s="57"/>
      <c r="P366" s="61"/>
      <c r="Q366" s="39" t="s">
        <v>448</v>
      </c>
      <c r="R366" s="60" t="s">
        <v>2048</v>
      </c>
      <c r="S366" s="60" t="s">
        <v>2064</v>
      </c>
      <c r="T366" s="60" t="s">
        <v>2062</v>
      </c>
      <c r="U366" s="36" t="s">
        <v>678</v>
      </c>
      <c r="V366" s="63" t="s">
        <v>698</v>
      </c>
      <c r="W366" s="62" t="s">
        <v>960</v>
      </c>
      <c r="X366" s="57" t="s">
        <v>960</v>
      </c>
      <c r="Y366" s="57" t="s">
        <v>46</v>
      </c>
      <c r="Z366" s="57" t="s">
        <v>46</v>
      </c>
      <c r="AA366" s="57" t="s">
        <v>2785</v>
      </c>
      <c r="AB366" s="57" t="s">
        <v>2785</v>
      </c>
      <c r="AC366" s="60" t="s">
        <v>2082</v>
      </c>
      <c r="AD366" s="57" t="s">
        <v>962</v>
      </c>
      <c r="AE366" s="64" t="s">
        <v>2091</v>
      </c>
      <c r="AF366" s="39"/>
      <c r="AG366" s="40"/>
      <c r="AH366" s="62" t="s">
        <v>48</v>
      </c>
      <c r="AI366" s="57" t="s">
        <v>48</v>
      </c>
      <c r="AJ366" s="61" t="s">
        <v>2198</v>
      </c>
      <c r="AK366" s="39"/>
      <c r="AL366" s="36"/>
      <c r="AM366" s="40"/>
      <c r="AN366" s="65"/>
      <c r="AO366" s="66" t="s">
        <v>2094</v>
      </c>
      <c r="AP366" s="39" t="s">
        <v>1988</v>
      </c>
      <c r="AQ366" s="36"/>
      <c r="AR366" s="36"/>
      <c r="AS366" s="36"/>
      <c r="AT366" s="36"/>
      <c r="AU366" s="36"/>
      <c r="AV366" s="36"/>
      <c r="AW366" s="40"/>
      <c r="AX366" s="38"/>
      <c r="AY366" s="37"/>
    </row>
    <row r="367" spans="1:51" s="70" customFormat="1" ht="30" customHeight="1" x14ac:dyDescent="0.35">
      <c r="A367" s="58">
        <v>365</v>
      </c>
      <c r="B367" s="59">
        <v>41519</v>
      </c>
      <c r="C367" s="57" t="s">
        <v>90</v>
      </c>
      <c r="D367" s="60" t="s">
        <v>2075</v>
      </c>
      <c r="E367" s="57" t="s">
        <v>953</v>
      </c>
      <c r="F367" s="57" t="s">
        <v>305</v>
      </c>
      <c r="G367" s="61" t="s">
        <v>1956</v>
      </c>
      <c r="H367" s="39" t="s">
        <v>52</v>
      </c>
      <c r="I367" s="60" t="s">
        <v>671</v>
      </c>
      <c r="J367" s="36" t="s">
        <v>37</v>
      </c>
      <c r="K367" s="36" t="s">
        <v>2557</v>
      </c>
      <c r="L367" s="40" t="s">
        <v>1202</v>
      </c>
      <c r="M367" s="62" t="s">
        <v>1061</v>
      </c>
      <c r="N367" s="57"/>
      <c r="O367" s="57"/>
      <c r="P367" s="61"/>
      <c r="Q367" s="39" t="s">
        <v>1591</v>
      </c>
      <c r="R367" s="60" t="s">
        <v>2048</v>
      </c>
      <c r="S367" s="60" t="s">
        <v>2065</v>
      </c>
      <c r="T367" s="60" t="s">
        <v>2062</v>
      </c>
      <c r="U367" s="36" t="s">
        <v>77</v>
      </c>
      <c r="V367" s="63" t="s">
        <v>2080</v>
      </c>
      <c r="W367" s="62">
        <v>1</v>
      </c>
      <c r="X367" s="57" t="s">
        <v>2783</v>
      </c>
      <c r="Y367" s="57" t="s">
        <v>46</v>
      </c>
      <c r="Z367" s="57" t="s">
        <v>46</v>
      </c>
      <c r="AA367" s="57" t="s">
        <v>2785</v>
      </c>
      <c r="AB367" s="57" t="s">
        <v>2785</v>
      </c>
      <c r="AC367" s="60" t="s">
        <v>2086</v>
      </c>
      <c r="AD367" s="57" t="s">
        <v>985</v>
      </c>
      <c r="AE367" s="64" t="s">
        <v>2092</v>
      </c>
      <c r="AF367" s="39"/>
      <c r="AG367" s="40"/>
      <c r="AH367" s="62" t="s">
        <v>48</v>
      </c>
      <c r="AI367" s="57" t="s">
        <v>48</v>
      </c>
      <c r="AJ367" s="61" t="s">
        <v>2198</v>
      </c>
      <c r="AK367" s="39"/>
      <c r="AL367" s="36"/>
      <c r="AM367" s="40"/>
      <c r="AN367" s="65"/>
      <c r="AO367" s="66" t="s">
        <v>2093</v>
      </c>
      <c r="AP367" s="39" t="s">
        <v>38</v>
      </c>
      <c r="AQ367" s="36"/>
      <c r="AR367" s="36"/>
      <c r="AS367" s="36"/>
      <c r="AT367" s="36"/>
      <c r="AU367" s="36"/>
      <c r="AV367" s="36"/>
      <c r="AW367" s="40"/>
      <c r="AX367" s="38"/>
      <c r="AY367" s="37"/>
    </row>
    <row r="368" spans="1:51" s="70" customFormat="1" ht="30" customHeight="1" x14ac:dyDescent="0.35">
      <c r="A368" s="58">
        <v>366</v>
      </c>
      <c r="B368" s="59">
        <v>41519</v>
      </c>
      <c r="C368" s="57" t="s">
        <v>32</v>
      </c>
      <c r="D368" s="60" t="s">
        <v>2076</v>
      </c>
      <c r="E368" s="57" t="s">
        <v>115</v>
      </c>
      <c r="F368" s="57" t="s">
        <v>79</v>
      </c>
      <c r="G368" s="61" t="s">
        <v>1956</v>
      </c>
      <c r="H368" s="39" t="s">
        <v>52</v>
      </c>
      <c r="I368" s="60" t="s">
        <v>671</v>
      </c>
      <c r="J368" s="36" t="s">
        <v>37</v>
      </c>
      <c r="K368" s="36" t="s">
        <v>2558</v>
      </c>
      <c r="L368" s="40" t="s">
        <v>1201</v>
      </c>
      <c r="M368" s="62" t="s">
        <v>1061</v>
      </c>
      <c r="N368" s="57"/>
      <c r="O368" s="57"/>
      <c r="P368" s="61"/>
      <c r="Q368" s="39" t="s">
        <v>800</v>
      </c>
      <c r="R368" s="60" t="s">
        <v>2048</v>
      </c>
      <c r="S368" s="60" t="s">
        <v>2065</v>
      </c>
      <c r="T368" s="60" t="s">
        <v>2062</v>
      </c>
      <c r="U368" s="36" t="s">
        <v>1743</v>
      </c>
      <c r="V368" s="63" t="s">
        <v>2099</v>
      </c>
      <c r="W368" s="62" t="s">
        <v>960</v>
      </c>
      <c r="X368" s="57" t="s">
        <v>960</v>
      </c>
      <c r="Y368" s="57" t="s">
        <v>46</v>
      </c>
      <c r="Z368" s="57" t="s">
        <v>46</v>
      </c>
      <c r="AA368" s="57" t="s">
        <v>2785</v>
      </c>
      <c r="AB368" s="57" t="s">
        <v>2785</v>
      </c>
      <c r="AC368" s="60" t="s">
        <v>2082</v>
      </c>
      <c r="AD368" s="57" t="s">
        <v>985</v>
      </c>
      <c r="AE368" s="64" t="s">
        <v>2092</v>
      </c>
      <c r="AF368" s="39"/>
      <c r="AG368" s="40"/>
      <c r="AH368" s="62" t="s">
        <v>696</v>
      </c>
      <c r="AI368" s="57" t="s">
        <v>34</v>
      </c>
      <c r="AJ368" s="61" t="s">
        <v>77</v>
      </c>
      <c r="AK368" s="39"/>
      <c r="AL368" s="36"/>
      <c r="AM368" s="40"/>
      <c r="AN368" s="65"/>
      <c r="AO368" s="66" t="s">
        <v>2094</v>
      </c>
      <c r="AP368" s="39" t="s">
        <v>38</v>
      </c>
      <c r="AQ368" s="36" t="s">
        <v>1988</v>
      </c>
      <c r="AR368" s="36"/>
      <c r="AS368" s="36"/>
      <c r="AT368" s="36"/>
      <c r="AU368" s="36"/>
      <c r="AV368" s="36"/>
      <c r="AW368" s="40"/>
      <c r="AX368" s="38"/>
      <c r="AY368" s="37"/>
    </row>
    <row r="369" spans="1:51" s="70" customFormat="1" ht="30" customHeight="1" x14ac:dyDescent="0.35">
      <c r="A369" s="58">
        <v>367</v>
      </c>
      <c r="B369" s="59">
        <v>41520</v>
      </c>
      <c r="C369" s="57" t="s">
        <v>32</v>
      </c>
      <c r="D369" s="60" t="s">
        <v>2076</v>
      </c>
      <c r="E369" s="57" t="s">
        <v>115</v>
      </c>
      <c r="F369" s="57" t="s">
        <v>406</v>
      </c>
      <c r="G369" s="61" t="s">
        <v>1956</v>
      </c>
      <c r="H369" s="39" t="s">
        <v>52</v>
      </c>
      <c r="I369" s="60" t="s">
        <v>671</v>
      </c>
      <c r="J369" s="36" t="s">
        <v>37</v>
      </c>
      <c r="K369" s="36" t="s">
        <v>2559</v>
      </c>
      <c r="L369" s="40" t="s">
        <v>1283</v>
      </c>
      <c r="M369" s="62" t="s">
        <v>1061</v>
      </c>
      <c r="N369" s="57"/>
      <c r="O369" s="57"/>
      <c r="P369" s="61"/>
      <c r="Q369" s="39" t="s">
        <v>1703</v>
      </c>
      <c r="R369" s="60" t="s">
        <v>2048</v>
      </c>
      <c r="S369" s="60" t="s">
        <v>2066</v>
      </c>
      <c r="T369" s="60" t="s">
        <v>2062</v>
      </c>
      <c r="U369" s="36" t="s">
        <v>77</v>
      </c>
      <c r="V369" s="63" t="s">
        <v>2080</v>
      </c>
      <c r="W369" s="62" t="s">
        <v>960</v>
      </c>
      <c r="X369" s="57" t="s">
        <v>960</v>
      </c>
      <c r="Y369" s="57" t="s">
        <v>46</v>
      </c>
      <c r="Z369" s="57" t="s">
        <v>46</v>
      </c>
      <c r="AA369" s="57" t="s">
        <v>2785</v>
      </c>
      <c r="AB369" s="57" t="s">
        <v>2785</v>
      </c>
      <c r="AC369" s="60" t="s">
        <v>2082</v>
      </c>
      <c r="AD369" s="57" t="s">
        <v>985</v>
      </c>
      <c r="AE369" s="64" t="s">
        <v>2092</v>
      </c>
      <c r="AF369" s="39"/>
      <c r="AG369" s="40"/>
      <c r="AH369" s="62" t="s">
        <v>78</v>
      </c>
      <c r="AI369" s="57" t="s">
        <v>34</v>
      </c>
      <c r="AJ369" s="61" t="s">
        <v>2198</v>
      </c>
      <c r="AK369" s="39"/>
      <c r="AL369" s="36"/>
      <c r="AM369" s="40"/>
      <c r="AN369" s="65"/>
      <c r="AO369" s="66" t="s">
        <v>2094</v>
      </c>
      <c r="AP369" s="39" t="s">
        <v>1993</v>
      </c>
      <c r="AQ369" s="36"/>
      <c r="AR369" s="36"/>
      <c r="AS369" s="36"/>
      <c r="AT369" s="36"/>
      <c r="AU369" s="36"/>
      <c r="AV369" s="36"/>
      <c r="AW369" s="40"/>
      <c r="AX369" s="38"/>
      <c r="AY369" s="37"/>
    </row>
    <row r="370" spans="1:51" s="70" customFormat="1" ht="30" customHeight="1" x14ac:dyDescent="0.35">
      <c r="A370" s="58">
        <v>368</v>
      </c>
      <c r="B370" s="59">
        <v>41520</v>
      </c>
      <c r="C370" s="57" t="s">
        <v>32</v>
      </c>
      <c r="D370" s="60" t="s">
        <v>2076</v>
      </c>
      <c r="E370" s="57" t="s">
        <v>53</v>
      </c>
      <c r="F370" s="57" t="s">
        <v>280</v>
      </c>
      <c r="G370" s="61" t="s">
        <v>1956</v>
      </c>
      <c r="H370" s="39" t="s">
        <v>52</v>
      </c>
      <c r="I370" s="60" t="s">
        <v>671</v>
      </c>
      <c r="J370" s="36" t="s">
        <v>37</v>
      </c>
      <c r="K370" s="36" t="s">
        <v>2560</v>
      </c>
      <c r="L370" s="40" t="s">
        <v>1277</v>
      </c>
      <c r="M370" s="62" t="s">
        <v>1061</v>
      </c>
      <c r="N370" s="57"/>
      <c r="O370" s="57"/>
      <c r="P370" s="61"/>
      <c r="Q370" s="39" t="s">
        <v>1710</v>
      </c>
      <c r="R370" s="60" t="s">
        <v>2048</v>
      </c>
      <c r="S370" s="60" t="s">
        <v>2064</v>
      </c>
      <c r="T370" s="60" t="s">
        <v>2062</v>
      </c>
      <c r="U370" s="36" t="s">
        <v>77</v>
      </c>
      <c r="V370" s="63" t="s">
        <v>2080</v>
      </c>
      <c r="W370" s="62" t="s">
        <v>960</v>
      </c>
      <c r="X370" s="57" t="s">
        <v>960</v>
      </c>
      <c r="Y370" s="57" t="s">
        <v>46</v>
      </c>
      <c r="Z370" s="57" t="s">
        <v>46</v>
      </c>
      <c r="AA370" s="57" t="s">
        <v>2785</v>
      </c>
      <c r="AB370" s="57" t="s">
        <v>2785</v>
      </c>
      <c r="AC370" s="60" t="s">
        <v>2082</v>
      </c>
      <c r="AD370" s="57" t="s">
        <v>985</v>
      </c>
      <c r="AE370" s="64" t="s">
        <v>2092</v>
      </c>
      <c r="AF370" s="39"/>
      <c r="AG370" s="40"/>
      <c r="AH370" s="62" t="s">
        <v>78</v>
      </c>
      <c r="AI370" s="57" t="s">
        <v>34</v>
      </c>
      <c r="AJ370" s="61" t="s">
        <v>2198</v>
      </c>
      <c r="AK370" s="39"/>
      <c r="AL370" s="36"/>
      <c r="AM370" s="40"/>
      <c r="AN370" s="65"/>
      <c r="AO370" s="66" t="s">
        <v>2094</v>
      </c>
      <c r="AP370" s="39" t="s">
        <v>38</v>
      </c>
      <c r="AQ370" s="36" t="s">
        <v>1993</v>
      </c>
      <c r="AR370" s="36"/>
      <c r="AS370" s="36"/>
      <c r="AT370" s="36"/>
      <c r="AU370" s="36"/>
      <c r="AV370" s="36"/>
      <c r="AW370" s="40"/>
      <c r="AX370" s="38"/>
      <c r="AY370" s="37"/>
    </row>
    <row r="371" spans="1:51" s="70" customFormat="1" ht="30" customHeight="1" x14ac:dyDescent="0.35">
      <c r="A371" s="58">
        <v>369</v>
      </c>
      <c r="B371" s="59">
        <v>41520</v>
      </c>
      <c r="C371" s="57" t="s">
        <v>32</v>
      </c>
      <c r="D371" s="60" t="s">
        <v>2076</v>
      </c>
      <c r="E371" s="57" t="s">
        <v>53</v>
      </c>
      <c r="F371" s="57" t="s">
        <v>154</v>
      </c>
      <c r="G371" s="61" t="s">
        <v>1956</v>
      </c>
      <c r="H371" s="39" t="s">
        <v>52</v>
      </c>
      <c r="I371" s="60" t="s">
        <v>671</v>
      </c>
      <c r="J371" s="36" t="s">
        <v>37</v>
      </c>
      <c r="K371" s="36" t="s">
        <v>2561</v>
      </c>
      <c r="L371" s="40" t="s">
        <v>1383</v>
      </c>
      <c r="M371" s="62" t="s">
        <v>1061</v>
      </c>
      <c r="N371" s="57"/>
      <c r="O371" s="57"/>
      <c r="P371" s="61"/>
      <c r="Q371" s="39" t="s">
        <v>864</v>
      </c>
      <c r="R371" s="60" t="s">
        <v>2048</v>
      </c>
      <c r="S371" s="60" t="s">
        <v>2065</v>
      </c>
      <c r="T371" s="60" t="s">
        <v>2062</v>
      </c>
      <c r="U371" s="36" t="s">
        <v>77</v>
      </c>
      <c r="V371" s="63" t="s">
        <v>2080</v>
      </c>
      <c r="W371" s="62" t="s">
        <v>960</v>
      </c>
      <c r="X371" s="57" t="s">
        <v>960</v>
      </c>
      <c r="Y371" s="57" t="s">
        <v>46</v>
      </c>
      <c r="Z371" s="57" t="s">
        <v>46</v>
      </c>
      <c r="AA371" s="57" t="s">
        <v>2785</v>
      </c>
      <c r="AB371" s="57" t="s">
        <v>2785</v>
      </c>
      <c r="AC371" s="60" t="s">
        <v>2088</v>
      </c>
      <c r="AD371" s="57" t="s">
        <v>985</v>
      </c>
      <c r="AE371" s="64" t="s">
        <v>2092</v>
      </c>
      <c r="AF371" s="39"/>
      <c r="AG371" s="40"/>
      <c r="AH371" s="62" t="s">
        <v>78</v>
      </c>
      <c r="AI371" s="57" t="s">
        <v>34</v>
      </c>
      <c r="AJ371" s="61" t="s">
        <v>2198</v>
      </c>
      <c r="AK371" s="39"/>
      <c r="AL371" s="36"/>
      <c r="AM371" s="40"/>
      <c r="AN371" s="65"/>
      <c r="AO371" s="66" t="s">
        <v>2094</v>
      </c>
      <c r="AP371" s="39" t="s">
        <v>38</v>
      </c>
      <c r="AQ371" s="36" t="s">
        <v>1998</v>
      </c>
      <c r="AR371" s="36"/>
      <c r="AS371" s="36"/>
      <c r="AT371" s="36"/>
      <c r="AU371" s="36"/>
      <c r="AV371" s="36"/>
      <c r="AW371" s="40"/>
      <c r="AX371" s="38"/>
      <c r="AY371" s="37"/>
    </row>
    <row r="372" spans="1:51" s="70" customFormat="1" ht="30" customHeight="1" x14ac:dyDescent="0.35">
      <c r="A372" s="58">
        <v>370</v>
      </c>
      <c r="B372" s="59">
        <v>41521</v>
      </c>
      <c r="C372" s="57" t="s">
        <v>692</v>
      </c>
      <c r="D372" s="60" t="s">
        <v>2077</v>
      </c>
      <c r="E372" s="57" t="s">
        <v>455</v>
      </c>
      <c r="F372" s="57" t="s">
        <v>748</v>
      </c>
      <c r="G372" s="61" t="s">
        <v>1956</v>
      </c>
      <c r="H372" s="39" t="s">
        <v>52</v>
      </c>
      <c r="I372" s="60" t="s">
        <v>671</v>
      </c>
      <c r="J372" s="36" t="s">
        <v>37</v>
      </c>
      <c r="K372" s="36" t="s">
        <v>2562</v>
      </c>
      <c r="L372" s="40" t="s">
        <v>749</v>
      </c>
      <c r="M372" s="62" t="s">
        <v>1061</v>
      </c>
      <c r="N372" s="57"/>
      <c r="O372" s="57"/>
      <c r="P372" s="61"/>
      <c r="Q372" s="39" t="s">
        <v>750</v>
      </c>
      <c r="R372" s="60" t="s">
        <v>2048</v>
      </c>
      <c r="S372" s="60" t="s">
        <v>2065</v>
      </c>
      <c r="T372" s="60" t="s">
        <v>2062</v>
      </c>
      <c r="U372" s="36" t="s">
        <v>77</v>
      </c>
      <c r="V372" s="63" t="s">
        <v>2080</v>
      </c>
      <c r="W372" s="62" t="s">
        <v>2786</v>
      </c>
      <c r="X372" s="57" t="s">
        <v>1014</v>
      </c>
      <c r="Y372" s="57" t="s">
        <v>46</v>
      </c>
      <c r="Z372" s="57" t="s">
        <v>46</v>
      </c>
      <c r="AA372" s="57" t="s">
        <v>2785</v>
      </c>
      <c r="AB372" s="57" t="s">
        <v>2785</v>
      </c>
      <c r="AC372" s="60" t="s">
        <v>2084</v>
      </c>
      <c r="AD372" s="57" t="s">
        <v>985</v>
      </c>
      <c r="AE372" s="64" t="s">
        <v>2092</v>
      </c>
      <c r="AF372" s="39"/>
      <c r="AG372" s="40"/>
      <c r="AH372" s="62" t="s">
        <v>78</v>
      </c>
      <c r="AI372" s="57" t="s">
        <v>34</v>
      </c>
      <c r="AJ372" s="61" t="s">
        <v>2198</v>
      </c>
      <c r="AK372" s="39"/>
      <c r="AL372" s="36"/>
      <c r="AM372" s="40"/>
      <c r="AN372" s="65"/>
      <c r="AO372" s="66" t="s">
        <v>2094</v>
      </c>
      <c r="AP372" s="39" t="s">
        <v>2004</v>
      </c>
      <c r="AQ372" s="36" t="s">
        <v>2000</v>
      </c>
      <c r="AR372" s="36"/>
      <c r="AS372" s="36"/>
      <c r="AT372" s="36"/>
      <c r="AU372" s="36"/>
      <c r="AV372" s="36"/>
      <c r="AW372" s="40"/>
      <c r="AX372" s="38"/>
      <c r="AY372" s="37"/>
    </row>
    <row r="373" spans="1:51" s="70" customFormat="1" ht="30" customHeight="1" x14ac:dyDescent="0.35">
      <c r="A373" s="58">
        <v>371</v>
      </c>
      <c r="B373" s="59">
        <v>41521</v>
      </c>
      <c r="C373" s="57" t="s">
        <v>32</v>
      </c>
      <c r="D373" s="60" t="s">
        <v>2076</v>
      </c>
      <c r="E373" s="57" t="s">
        <v>96</v>
      </c>
      <c r="F373" s="57" t="s">
        <v>624</v>
      </c>
      <c r="G373" s="61" t="s">
        <v>1956</v>
      </c>
      <c r="H373" s="39" t="s">
        <v>52</v>
      </c>
      <c r="I373" s="60" t="s">
        <v>671</v>
      </c>
      <c r="J373" s="36" t="s">
        <v>37</v>
      </c>
      <c r="K373" s="36" t="s">
        <v>2563</v>
      </c>
      <c r="L373" s="40" t="s">
        <v>1294</v>
      </c>
      <c r="M373" s="62" t="s">
        <v>1061</v>
      </c>
      <c r="N373" s="57"/>
      <c r="O373" s="57"/>
      <c r="P373" s="61"/>
      <c r="Q373" s="39" t="s">
        <v>865</v>
      </c>
      <c r="R373" s="60" t="s">
        <v>2048</v>
      </c>
      <c r="S373" s="60" t="s">
        <v>2065</v>
      </c>
      <c r="T373" s="60" t="s">
        <v>2062</v>
      </c>
      <c r="U373" s="36" t="s">
        <v>77</v>
      </c>
      <c r="V373" s="63" t="s">
        <v>2080</v>
      </c>
      <c r="W373" s="62" t="s">
        <v>960</v>
      </c>
      <c r="X373" s="57" t="s">
        <v>960</v>
      </c>
      <c r="Y373" s="57" t="s">
        <v>46</v>
      </c>
      <c r="Z373" s="57" t="s">
        <v>46</v>
      </c>
      <c r="AA373" s="57" t="s">
        <v>2785</v>
      </c>
      <c r="AB373" s="57" t="s">
        <v>2785</v>
      </c>
      <c r="AC373" s="60" t="s">
        <v>2088</v>
      </c>
      <c r="AD373" s="57" t="s">
        <v>985</v>
      </c>
      <c r="AE373" s="64" t="s">
        <v>2092</v>
      </c>
      <c r="AF373" s="39"/>
      <c r="AG373" s="40"/>
      <c r="AH373" s="62" t="s">
        <v>48</v>
      </c>
      <c r="AI373" s="57" t="s">
        <v>48</v>
      </c>
      <c r="AJ373" s="61" t="s">
        <v>2198</v>
      </c>
      <c r="AK373" s="39"/>
      <c r="AL373" s="36"/>
      <c r="AM373" s="40"/>
      <c r="AN373" s="65"/>
      <c r="AO373" s="66" t="s">
        <v>2094</v>
      </c>
      <c r="AP373" s="39" t="s">
        <v>2000</v>
      </c>
      <c r="AQ373" s="36"/>
      <c r="AR373" s="36"/>
      <c r="AS373" s="36"/>
      <c r="AT373" s="36"/>
      <c r="AU373" s="36"/>
      <c r="AV373" s="36"/>
      <c r="AW373" s="40"/>
      <c r="AX373" s="38"/>
      <c r="AY373" s="37"/>
    </row>
    <row r="374" spans="1:51" s="70" customFormat="1" ht="30" customHeight="1" x14ac:dyDescent="0.35">
      <c r="A374" s="58">
        <v>372</v>
      </c>
      <c r="B374" s="59">
        <v>41521</v>
      </c>
      <c r="C374" s="57" t="s">
        <v>32</v>
      </c>
      <c r="D374" s="60" t="s">
        <v>2076</v>
      </c>
      <c r="E374" s="57" t="s">
        <v>115</v>
      </c>
      <c r="F374" s="57" t="s">
        <v>369</v>
      </c>
      <c r="G374" s="61" t="s">
        <v>1956</v>
      </c>
      <c r="H374" s="39" t="s">
        <v>52</v>
      </c>
      <c r="I374" s="60" t="s">
        <v>671</v>
      </c>
      <c r="J374" s="36" t="s">
        <v>37</v>
      </c>
      <c r="K374" s="36" t="s">
        <v>2564</v>
      </c>
      <c r="L374" s="40" t="s">
        <v>866</v>
      </c>
      <c r="M374" s="62" t="s">
        <v>1061</v>
      </c>
      <c r="N374" s="57"/>
      <c r="O374" s="57"/>
      <c r="P374" s="61"/>
      <c r="Q374" s="39" t="s">
        <v>867</v>
      </c>
      <c r="R374" s="60" t="s">
        <v>2048</v>
      </c>
      <c r="S374" s="60" t="s">
        <v>2068</v>
      </c>
      <c r="T374" s="60" t="s">
        <v>2062</v>
      </c>
      <c r="U374" s="36" t="s">
        <v>77</v>
      </c>
      <c r="V374" s="63" t="s">
        <v>2080</v>
      </c>
      <c r="W374" s="62" t="s">
        <v>960</v>
      </c>
      <c r="X374" s="57" t="s">
        <v>960</v>
      </c>
      <c r="Y374" s="57" t="s">
        <v>46</v>
      </c>
      <c r="Z374" s="57" t="s">
        <v>46</v>
      </c>
      <c r="AA374" s="57" t="s">
        <v>2785</v>
      </c>
      <c r="AB374" s="57" t="s">
        <v>2785</v>
      </c>
      <c r="AC374" s="60" t="s">
        <v>2088</v>
      </c>
      <c r="AD374" s="57" t="s">
        <v>985</v>
      </c>
      <c r="AE374" s="64" t="s">
        <v>2092</v>
      </c>
      <c r="AF374" s="39"/>
      <c r="AG374" s="40"/>
      <c r="AH374" s="62" t="s">
        <v>48</v>
      </c>
      <c r="AI374" s="57" t="s">
        <v>48</v>
      </c>
      <c r="AJ374" s="61" t="s">
        <v>2198</v>
      </c>
      <c r="AK374" s="39"/>
      <c r="AL374" s="36"/>
      <c r="AM374" s="40"/>
      <c r="AN374" s="65"/>
      <c r="AO374" s="66" t="s">
        <v>2094</v>
      </c>
      <c r="AP374" s="39" t="s">
        <v>2004</v>
      </c>
      <c r="AQ374" s="36"/>
      <c r="AR374" s="36"/>
      <c r="AS374" s="36"/>
      <c r="AT374" s="36"/>
      <c r="AU374" s="36"/>
      <c r="AV374" s="36"/>
      <c r="AW374" s="40"/>
      <c r="AX374" s="38"/>
      <c r="AY374" s="37"/>
    </row>
    <row r="375" spans="1:51" s="70" customFormat="1" ht="30" customHeight="1" x14ac:dyDescent="0.35">
      <c r="A375" s="58">
        <v>373</v>
      </c>
      <c r="B375" s="59">
        <v>41521</v>
      </c>
      <c r="C375" s="57" t="s">
        <v>32</v>
      </c>
      <c r="D375" s="60" t="s">
        <v>2076</v>
      </c>
      <c r="E375" s="57" t="s">
        <v>115</v>
      </c>
      <c r="F375" s="57" t="s">
        <v>120</v>
      </c>
      <c r="G375" s="61" t="s">
        <v>1956</v>
      </c>
      <c r="H375" s="39" t="s">
        <v>52</v>
      </c>
      <c r="I375" s="60" t="s">
        <v>671</v>
      </c>
      <c r="J375" s="36" t="s">
        <v>37</v>
      </c>
      <c r="K375" s="36" t="s">
        <v>2565</v>
      </c>
      <c r="L375" s="40" t="s">
        <v>1120</v>
      </c>
      <c r="M375" s="62" t="s">
        <v>1061</v>
      </c>
      <c r="N375" s="57"/>
      <c r="O375" s="57"/>
      <c r="P375" s="61"/>
      <c r="Q375" s="39" t="s">
        <v>1497</v>
      </c>
      <c r="R375" s="60" t="s">
        <v>2048</v>
      </c>
      <c r="S375" s="60" t="s">
        <v>2065</v>
      </c>
      <c r="T375" s="60" t="s">
        <v>2062</v>
      </c>
      <c r="U375" s="36" t="s">
        <v>77</v>
      </c>
      <c r="V375" s="63" t="s">
        <v>2080</v>
      </c>
      <c r="W375" s="62">
        <v>2</v>
      </c>
      <c r="X375" s="57" t="s">
        <v>992</v>
      </c>
      <c r="Y375" s="57" t="s">
        <v>46</v>
      </c>
      <c r="Z375" s="57" t="s">
        <v>46</v>
      </c>
      <c r="AA375" s="57" t="s">
        <v>2785</v>
      </c>
      <c r="AB375" s="57" t="s">
        <v>2785</v>
      </c>
      <c r="AC375" s="60" t="s">
        <v>2084</v>
      </c>
      <c r="AD375" s="57" t="s">
        <v>985</v>
      </c>
      <c r="AE375" s="64" t="s">
        <v>2092</v>
      </c>
      <c r="AF375" s="39"/>
      <c r="AG375" s="40"/>
      <c r="AH375" s="62" t="s">
        <v>78</v>
      </c>
      <c r="AI375" s="57" t="s">
        <v>34</v>
      </c>
      <c r="AJ375" s="61" t="s">
        <v>2198</v>
      </c>
      <c r="AK375" s="39"/>
      <c r="AL375" s="36"/>
      <c r="AM375" s="40"/>
      <c r="AN375" s="65"/>
      <c r="AO375" s="66" t="s">
        <v>2094</v>
      </c>
      <c r="AP375" s="39" t="s">
        <v>38</v>
      </c>
      <c r="AQ375" s="36" t="s">
        <v>2004</v>
      </c>
      <c r="AR375" s="36" t="s">
        <v>2000</v>
      </c>
      <c r="AS375" s="36"/>
      <c r="AT375" s="36"/>
      <c r="AU375" s="36"/>
      <c r="AV375" s="36"/>
      <c r="AW375" s="40"/>
      <c r="AX375" s="38"/>
      <c r="AY375" s="37"/>
    </row>
    <row r="376" spans="1:51" s="70" customFormat="1" ht="30" customHeight="1" x14ac:dyDescent="0.35">
      <c r="A376" s="58">
        <v>374</v>
      </c>
      <c r="B376" s="59">
        <v>41521</v>
      </c>
      <c r="C376" s="57" t="s">
        <v>32</v>
      </c>
      <c r="D376" s="60" t="s">
        <v>2076</v>
      </c>
      <c r="E376" s="57" t="s">
        <v>53</v>
      </c>
      <c r="F376" s="57" t="s">
        <v>622</v>
      </c>
      <c r="G376" s="61" t="s">
        <v>1956</v>
      </c>
      <c r="H376" s="39" t="s">
        <v>52</v>
      </c>
      <c r="I376" s="60" t="s">
        <v>89</v>
      </c>
      <c r="J376" s="36" t="s">
        <v>89</v>
      </c>
      <c r="K376" s="36" t="s">
        <v>2566</v>
      </c>
      <c r="L376" s="40" t="s">
        <v>623</v>
      </c>
      <c r="M376" s="62" t="s">
        <v>1061</v>
      </c>
      <c r="N376" s="57"/>
      <c r="O376" s="57"/>
      <c r="P376" s="61"/>
      <c r="Q376" s="39" t="s">
        <v>1442</v>
      </c>
      <c r="R376" s="60" t="s">
        <v>2055</v>
      </c>
      <c r="S376" s="60" t="s">
        <v>2070</v>
      </c>
      <c r="T376" s="60" t="s">
        <v>2062</v>
      </c>
      <c r="U376" s="36" t="s">
        <v>77</v>
      </c>
      <c r="V376" s="63" t="s">
        <v>2080</v>
      </c>
      <c r="W376" s="62" t="s">
        <v>960</v>
      </c>
      <c r="X376" s="57" t="s">
        <v>960</v>
      </c>
      <c r="Y376" s="57" t="s">
        <v>46</v>
      </c>
      <c r="Z376" s="57" t="s">
        <v>46</v>
      </c>
      <c r="AA376" s="57" t="s">
        <v>2785</v>
      </c>
      <c r="AB376" s="57" t="s">
        <v>2785</v>
      </c>
      <c r="AC376" s="60" t="s">
        <v>2088</v>
      </c>
      <c r="AD376" s="57" t="s">
        <v>985</v>
      </c>
      <c r="AE376" s="64" t="s">
        <v>2092</v>
      </c>
      <c r="AF376" s="39"/>
      <c r="AG376" s="40"/>
      <c r="AH376" s="62" t="s">
        <v>48</v>
      </c>
      <c r="AI376" s="57" t="s">
        <v>48</v>
      </c>
      <c r="AJ376" s="61" t="s">
        <v>2198</v>
      </c>
      <c r="AK376" s="39"/>
      <c r="AL376" s="36"/>
      <c r="AM376" s="40"/>
      <c r="AN376" s="65"/>
      <c r="AO376" s="66" t="s">
        <v>2094</v>
      </c>
      <c r="AP376" s="39" t="s">
        <v>2000</v>
      </c>
      <c r="AQ376" s="36"/>
      <c r="AR376" s="36"/>
      <c r="AS376" s="36"/>
      <c r="AT376" s="36"/>
      <c r="AU376" s="36"/>
      <c r="AV376" s="36"/>
      <c r="AW376" s="40"/>
      <c r="AX376" s="38"/>
      <c r="AY376" s="37"/>
    </row>
    <row r="377" spans="1:51" s="70" customFormat="1" ht="30" customHeight="1" x14ac:dyDescent="0.35">
      <c r="A377" s="58">
        <v>375</v>
      </c>
      <c r="B377" s="59">
        <v>41522</v>
      </c>
      <c r="C377" s="57" t="s">
        <v>58</v>
      </c>
      <c r="D377" s="60" t="s">
        <v>2074</v>
      </c>
      <c r="E377" s="57" t="s">
        <v>61</v>
      </c>
      <c r="F377" s="57" t="s">
        <v>307</v>
      </c>
      <c r="G377" s="61" t="s">
        <v>1956</v>
      </c>
      <c r="H377" s="39" t="s">
        <v>52</v>
      </c>
      <c r="I377" s="60" t="s">
        <v>89</v>
      </c>
      <c r="J377" s="36" t="s">
        <v>89</v>
      </c>
      <c r="K377" s="36" t="s">
        <v>2567</v>
      </c>
      <c r="L377" s="40" t="s">
        <v>2187</v>
      </c>
      <c r="M377" s="62" t="s">
        <v>1753</v>
      </c>
      <c r="N377" s="57"/>
      <c r="O377" s="57" t="s">
        <v>1065</v>
      </c>
      <c r="P377" s="61" t="s">
        <v>1065</v>
      </c>
      <c r="Q377" s="39" t="s">
        <v>456</v>
      </c>
      <c r="R377" s="60" t="s">
        <v>2048</v>
      </c>
      <c r="S377" s="60" t="s">
        <v>2065</v>
      </c>
      <c r="T377" s="60" t="s">
        <v>2062</v>
      </c>
      <c r="U377" s="36" t="s">
        <v>95</v>
      </c>
      <c r="V377" s="63" t="s">
        <v>2079</v>
      </c>
      <c r="W377" s="62">
        <v>1</v>
      </c>
      <c r="X377" s="57" t="s">
        <v>988</v>
      </c>
      <c r="Y377" s="57">
        <v>21</v>
      </c>
      <c r="Z377" s="57" t="s">
        <v>1067</v>
      </c>
      <c r="AA377" s="57">
        <v>46</v>
      </c>
      <c r="AB377" s="57" t="s">
        <v>466</v>
      </c>
      <c r="AC377" s="60" t="s">
        <v>2083</v>
      </c>
      <c r="AD377" s="57" t="s">
        <v>985</v>
      </c>
      <c r="AE377" s="64" t="s">
        <v>2092</v>
      </c>
      <c r="AF377" s="39"/>
      <c r="AG377" s="40"/>
      <c r="AH377" s="62" t="s">
        <v>78</v>
      </c>
      <c r="AI377" s="57" t="s">
        <v>166</v>
      </c>
      <c r="AJ377" s="61" t="s">
        <v>2198</v>
      </c>
      <c r="AK377" s="39"/>
      <c r="AL377" s="36"/>
      <c r="AM377" s="40"/>
      <c r="AN377" s="65"/>
      <c r="AO377" s="66" t="s">
        <v>2094</v>
      </c>
      <c r="AP377" s="39" t="s">
        <v>38</v>
      </c>
      <c r="AQ377" s="36" t="s">
        <v>2014</v>
      </c>
      <c r="AR377" s="36" t="s">
        <v>2022</v>
      </c>
      <c r="AS377" s="36" t="s">
        <v>2016</v>
      </c>
      <c r="AT377" s="36"/>
      <c r="AU377" s="36"/>
      <c r="AV377" s="36"/>
      <c r="AW377" s="40"/>
      <c r="AX377" s="38"/>
      <c r="AY377" s="37"/>
    </row>
    <row r="378" spans="1:51" s="70" customFormat="1" ht="30" customHeight="1" x14ac:dyDescent="0.35">
      <c r="A378" s="58">
        <v>376</v>
      </c>
      <c r="B378" s="59">
        <v>41522</v>
      </c>
      <c r="C378" s="57" t="s">
        <v>85</v>
      </c>
      <c r="D378" s="60" t="s">
        <v>2075</v>
      </c>
      <c r="E378" s="57" t="s">
        <v>99</v>
      </c>
      <c r="F378" s="57" t="s">
        <v>306</v>
      </c>
      <c r="G378" s="61" t="s">
        <v>1956</v>
      </c>
      <c r="H378" s="39" t="s">
        <v>52</v>
      </c>
      <c r="I378" s="60" t="s">
        <v>671</v>
      </c>
      <c r="J378" s="36" t="s">
        <v>37</v>
      </c>
      <c r="K378" s="36" t="s">
        <v>2568</v>
      </c>
      <c r="L378" s="40" t="s">
        <v>1203</v>
      </c>
      <c r="M378" s="62" t="s">
        <v>1061</v>
      </c>
      <c r="N378" s="57"/>
      <c r="O378" s="57"/>
      <c r="P378" s="61"/>
      <c r="Q378" s="39" t="s">
        <v>1582</v>
      </c>
      <c r="R378" s="60" t="s">
        <v>2048</v>
      </c>
      <c r="S378" s="60" t="s">
        <v>2065</v>
      </c>
      <c r="T378" s="60" t="s">
        <v>2062</v>
      </c>
      <c r="U378" s="36" t="s">
        <v>77</v>
      </c>
      <c r="V378" s="63" t="s">
        <v>2080</v>
      </c>
      <c r="W378" s="62">
        <v>1</v>
      </c>
      <c r="X378" s="57" t="s">
        <v>1042</v>
      </c>
      <c r="Y378" s="57" t="s">
        <v>46</v>
      </c>
      <c r="Z378" s="57" t="s">
        <v>46</v>
      </c>
      <c r="AA378" s="57" t="s">
        <v>2785</v>
      </c>
      <c r="AB378" s="57" t="s">
        <v>2785</v>
      </c>
      <c r="AC378" s="60" t="s">
        <v>2086</v>
      </c>
      <c r="AD378" s="57" t="s">
        <v>985</v>
      </c>
      <c r="AE378" s="64" t="s">
        <v>2092</v>
      </c>
      <c r="AF378" s="39"/>
      <c r="AG378" s="40"/>
      <c r="AH378" s="62" t="s">
        <v>78</v>
      </c>
      <c r="AI378" s="57" t="s">
        <v>34</v>
      </c>
      <c r="AJ378" s="61" t="s">
        <v>2198</v>
      </c>
      <c r="AK378" s="39"/>
      <c r="AL378" s="36"/>
      <c r="AM378" s="40"/>
      <c r="AN378" s="65"/>
      <c r="AO378" s="66" t="s">
        <v>2094</v>
      </c>
      <c r="AP378" s="39" t="s">
        <v>38</v>
      </c>
      <c r="AQ378" s="36" t="s">
        <v>2014</v>
      </c>
      <c r="AR378" s="36" t="s">
        <v>2016</v>
      </c>
      <c r="AS378" s="36"/>
      <c r="AT378" s="36"/>
      <c r="AU378" s="36"/>
      <c r="AV378" s="36"/>
      <c r="AW378" s="40"/>
      <c r="AX378" s="38"/>
      <c r="AY378" s="37"/>
    </row>
    <row r="379" spans="1:51" s="70" customFormat="1" ht="30" customHeight="1" x14ac:dyDescent="0.35">
      <c r="A379" s="58">
        <v>377</v>
      </c>
      <c r="B379" s="59">
        <v>41522</v>
      </c>
      <c r="C379" s="57" t="s">
        <v>32</v>
      </c>
      <c r="D379" s="60" t="s">
        <v>2076</v>
      </c>
      <c r="E379" s="57" t="s">
        <v>115</v>
      </c>
      <c r="F379" s="57" t="s">
        <v>44</v>
      </c>
      <c r="G379" s="61" t="s">
        <v>705</v>
      </c>
      <c r="H379" s="39" t="s">
        <v>52</v>
      </c>
      <c r="I379" s="60" t="s">
        <v>671</v>
      </c>
      <c r="J379" s="36" t="s">
        <v>37</v>
      </c>
      <c r="K379" s="36" t="s">
        <v>2569</v>
      </c>
      <c r="L379" s="40" t="s">
        <v>1251</v>
      </c>
      <c r="M379" s="62" t="s">
        <v>1061</v>
      </c>
      <c r="N379" s="57"/>
      <c r="O379" s="57"/>
      <c r="P379" s="61"/>
      <c r="Q379" s="39" t="s">
        <v>1646</v>
      </c>
      <c r="R379" s="60" t="s">
        <v>2048</v>
      </c>
      <c r="S379" s="60" t="s">
        <v>2065</v>
      </c>
      <c r="T379" s="60" t="s">
        <v>2062</v>
      </c>
      <c r="U379" s="36" t="s">
        <v>1743</v>
      </c>
      <c r="V379" s="63" t="s">
        <v>2099</v>
      </c>
      <c r="W379" s="62" t="s">
        <v>960</v>
      </c>
      <c r="X379" s="57" t="s">
        <v>960</v>
      </c>
      <c r="Y379" s="57" t="s">
        <v>46</v>
      </c>
      <c r="Z379" s="57" t="s">
        <v>46</v>
      </c>
      <c r="AA379" s="57" t="s">
        <v>2785</v>
      </c>
      <c r="AB379" s="57" t="s">
        <v>2785</v>
      </c>
      <c r="AC379" s="60" t="s">
        <v>2082</v>
      </c>
      <c r="AD379" s="57" t="s">
        <v>985</v>
      </c>
      <c r="AE379" s="64" t="s">
        <v>2092</v>
      </c>
      <c r="AF379" s="39"/>
      <c r="AG379" s="40"/>
      <c r="AH379" s="62" t="s">
        <v>48</v>
      </c>
      <c r="AI379" s="57" t="s">
        <v>48</v>
      </c>
      <c r="AJ379" s="61" t="s">
        <v>2198</v>
      </c>
      <c r="AK379" s="39"/>
      <c r="AL379" s="36"/>
      <c r="AM379" s="40"/>
      <c r="AN379" s="65"/>
      <c r="AO379" s="66" t="s">
        <v>2094</v>
      </c>
      <c r="AP379" s="39" t="s">
        <v>2014</v>
      </c>
      <c r="AQ379" s="36"/>
      <c r="AR379" s="36"/>
      <c r="AS379" s="36"/>
      <c r="AT379" s="36"/>
      <c r="AU379" s="36"/>
      <c r="AV379" s="36"/>
      <c r="AW379" s="40"/>
      <c r="AX379" s="38"/>
      <c r="AY379" s="37"/>
    </row>
    <row r="380" spans="1:51" s="70" customFormat="1" ht="30" customHeight="1" x14ac:dyDescent="0.35">
      <c r="A380" s="58">
        <v>378</v>
      </c>
      <c r="B380" s="59">
        <v>41522</v>
      </c>
      <c r="C380" s="57" t="s">
        <v>32</v>
      </c>
      <c r="D380" s="60" t="s">
        <v>2076</v>
      </c>
      <c r="E380" s="57" t="s">
        <v>115</v>
      </c>
      <c r="F380" s="57" t="s">
        <v>44</v>
      </c>
      <c r="G380" s="61" t="s">
        <v>1956</v>
      </c>
      <c r="H380" s="39" t="s">
        <v>52</v>
      </c>
      <c r="I380" s="60" t="s">
        <v>97</v>
      </c>
      <c r="J380" s="36" t="s">
        <v>97</v>
      </c>
      <c r="K380" s="36" t="s">
        <v>2569</v>
      </c>
      <c r="L380" s="40" t="s">
        <v>727</v>
      </c>
      <c r="M380" s="62" t="s">
        <v>1061</v>
      </c>
      <c r="N380" s="57"/>
      <c r="O380" s="57"/>
      <c r="P380" s="61"/>
      <c r="Q380" s="39" t="s">
        <v>1407</v>
      </c>
      <c r="R380" s="60" t="s">
        <v>2048</v>
      </c>
      <c r="S380" s="60" t="s">
        <v>2067</v>
      </c>
      <c r="T380" s="60" t="s">
        <v>2062</v>
      </c>
      <c r="U380" s="36" t="s">
        <v>77</v>
      </c>
      <c r="V380" s="63" t="s">
        <v>2080</v>
      </c>
      <c r="W380" s="62">
        <v>1</v>
      </c>
      <c r="X380" s="57" t="s">
        <v>999</v>
      </c>
      <c r="Y380" s="57" t="s">
        <v>46</v>
      </c>
      <c r="Z380" s="57" t="s">
        <v>46</v>
      </c>
      <c r="AA380" s="57" t="s">
        <v>2785</v>
      </c>
      <c r="AB380" s="57" t="s">
        <v>2785</v>
      </c>
      <c r="AC380" s="60" t="s">
        <v>2086</v>
      </c>
      <c r="AD380" s="57" t="s">
        <v>985</v>
      </c>
      <c r="AE380" s="64" t="s">
        <v>2092</v>
      </c>
      <c r="AF380" s="39"/>
      <c r="AG380" s="40"/>
      <c r="AH380" s="62" t="s">
        <v>48</v>
      </c>
      <c r="AI380" s="57" t="s">
        <v>48</v>
      </c>
      <c r="AJ380" s="61" t="s">
        <v>2198</v>
      </c>
      <c r="AK380" s="39"/>
      <c r="AL380" s="36"/>
      <c r="AM380" s="40"/>
      <c r="AN380" s="65"/>
      <c r="AO380" s="66" t="s">
        <v>2094</v>
      </c>
      <c r="AP380" s="39" t="s">
        <v>2014</v>
      </c>
      <c r="AQ380" s="36"/>
      <c r="AR380" s="36"/>
      <c r="AS380" s="36"/>
      <c r="AT380" s="36"/>
      <c r="AU380" s="36"/>
      <c r="AV380" s="36"/>
      <c r="AW380" s="40"/>
      <c r="AX380" s="38"/>
      <c r="AY380" s="37"/>
    </row>
    <row r="381" spans="1:51" s="70" customFormat="1" ht="30" customHeight="1" x14ac:dyDescent="0.35">
      <c r="A381" s="58">
        <v>379</v>
      </c>
      <c r="B381" s="59">
        <v>41522</v>
      </c>
      <c r="C381" s="57" t="s">
        <v>32</v>
      </c>
      <c r="D381" s="60" t="s">
        <v>2076</v>
      </c>
      <c r="E381" s="57" t="s">
        <v>115</v>
      </c>
      <c r="F381" s="57" t="s">
        <v>238</v>
      </c>
      <c r="G381" s="61" t="s">
        <v>1956</v>
      </c>
      <c r="H381" s="39" t="s">
        <v>52</v>
      </c>
      <c r="I381" s="60" t="s">
        <v>97</v>
      </c>
      <c r="J381" s="36" t="s">
        <v>205</v>
      </c>
      <c r="K381" s="36" t="s">
        <v>2570</v>
      </c>
      <c r="L381" s="40" t="s">
        <v>458</v>
      </c>
      <c r="M381" s="62" t="s">
        <v>1061</v>
      </c>
      <c r="N381" s="57"/>
      <c r="O381" s="57"/>
      <c r="P381" s="61"/>
      <c r="Q381" s="39" t="s">
        <v>1632</v>
      </c>
      <c r="R381" s="60" t="s">
        <v>2048</v>
      </c>
      <c r="S381" s="60" t="s">
        <v>2067</v>
      </c>
      <c r="T381" s="60" t="s">
        <v>2062</v>
      </c>
      <c r="U381" s="36" t="s">
        <v>77</v>
      </c>
      <c r="V381" s="63" t="s">
        <v>2080</v>
      </c>
      <c r="W381" s="62" t="s">
        <v>960</v>
      </c>
      <c r="X381" s="57" t="s">
        <v>960</v>
      </c>
      <c r="Y381" s="57" t="s">
        <v>46</v>
      </c>
      <c r="Z381" s="57" t="s">
        <v>46</v>
      </c>
      <c r="AA381" s="57" t="s">
        <v>2785</v>
      </c>
      <c r="AB381" s="57" t="s">
        <v>2785</v>
      </c>
      <c r="AC381" s="60" t="s">
        <v>2088</v>
      </c>
      <c r="AD381" s="57" t="s">
        <v>985</v>
      </c>
      <c r="AE381" s="64" t="s">
        <v>2092</v>
      </c>
      <c r="AF381" s="39"/>
      <c r="AG381" s="40"/>
      <c r="AH381" s="62" t="s">
        <v>48</v>
      </c>
      <c r="AI381" s="57" t="s">
        <v>48</v>
      </c>
      <c r="AJ381" s="61" t="s">
        <v>2198</v>
      </c>
      <c r="AK381" s="39"/>
      <c r="AL381" s="36"/>
      <c r="AM381" s="40"/>
      <c r="AN381" s="65"/>
      <c r="AO381" s="66" t="s">
        <v>2094</v>
      </c>
      <c r="AP381" s="39" t="s">
        <v>2014</v>
      </c>
      <c r="AQ381" s="36"/>
      <c r="AR381" s="36"/>
      <c r="AS381" s="36"/>
      <c r="AT381" s="36"/>
      <c r="AU381" s="36"/>
      <c r="AV381" s="36"/>
      <c r="AW381" s="40"/>
      <c r="AX381" s="38"/>
      <c r="AY381" s="37"/>
    </row>
    <row r="382" spans="1:51" s="70" customFormat="1" ht="30" customHeight="1" x14ac:dyDescent="0.35">
      <c r="A382" s="58">
        <v>380</v>
      </c>
      <c r="B382" s="59">
        <v>41522</v>
      </c>
      <c r="C382" s="57" t="s">
        <v>32</v>
      </c>
      <c r="D382" s="60" t="s">
        <v>2076</v>
      </c>
      <c r="E382" s="57" t="s">
        <v>115</v>
      </c>
      <c r="F382" s="57" t="s">
        <v>459</v>
      </c>
      <c r="G382" s="61" t="s">
        <v>1956</v>
      </c>
      <c r="H382" s="39" t="s">
        <v>52</v>
      </c>
      <c r="I382" s="60" t="s">
        <v>671</v>
      </c>
      <c r="J382" s="36" t="s">
        <v>37</v>
      </c>
      <c r="K382" s="36" t="s">
        <v>2571</v>
      </c>
      <c r="L382" s="40" t="s">
        <v>869</v>
      </c>
      <c r="M382" s="62" t="s">
        <v>1061</v>
      </c>
      <c r="N382" s="57"/>
      <c r="O382" s="57"/>
      <c r="P382" s="61"/>
      <c r="Q382" s="39" t="s">
        <v>870</v>
      </c>
      <c r="R382" s="60" t="s">
        <v>2048</v>
      </c>
      <c r="S382" s="60" t="s">
        <v>2065</v>
      </c>
      <c r="T382" s="60" t="s">
        <v>2062</v>
      </c>
      <c r="U382" s="36" t="s">
        <v>77</v>
      </c>
      <c r="V382" s="63" t="s">
        <v>2080</v>
      </c>
      <c r="W382" s="62" t="s">
        <v>960</v>
      </c>
      <c r="X382" s="57" t="s">
        <v>960</v>
      </c>
      <c r="Y382" s="57" t="s">
        <v>46</v>
      </c>
      <c r="Z382" s="57" t="s">
        <v>46</v>
      </c>
      <c r="AA382" s="57" t="s">
        <v>2785</v>
      </c>
      <c r="AB382" s="57" t="s">
        <v>2785</v>
      </c>
      <c r="AC382" s="60" t="s">
        <v>2082</v>
      </c>
      <c r="AD382" s="57" t="s">
        <v>985</v>
      </c>
      <c r="AE382" s="64" t="s">
        <v>2092</v>
      </c>
      <c r="AF382" s="39"/>
      <c r="AG382" s="40"/>
      <c r="AH382" s="62" t="s">
        <v>696</v>
      </c>
      <c r="AI382" s="57" t="s">
        <v>34</v>
      </c>
      <c r="AJ382" s="61" t="s">
        <v>77</v>
      </c>
      <c r="AK382" s="39"/>
      <c r="AL382" s="36"/>
      <c r="AM382" s="40"/>
      <c r="AN382" s="65"/>
      <c r="AO382" s="66" t="s">
        <v>2094</v>
      </c>
      <c r="AP382" s="39" t="s">
        <v>2014</v>
      </c>
      <c r="AQ382" s="36" t="s">
        <v>1859</v>
      </c>
      <c r="AR382" s="36"/>
      <c r="AS382" s="36"/>
      <c r="AT382" s="36"/>
      <c r="AU382" s="36"/>
      <c r="AV382" s="36"/>
      <c r="AW382" s="40"/>
      <c r="AX382" s="38"/>
      <c r="AY382" s="37"/>
    </row>
    <row r="383" spans="1:51" s="70" customFormat="1" ht="30" customHeight="1" x14ac:dyDescent="0.35">
      <c r="A383" s="58">
        <v>381</v>
      </c>
      <c r="B383" s="59">
        <v>41522</v>
      </c>
      <c r="C383" s="57" t="s">
        <v>32</v>
      </c>
      <c r="D383" s="60" t="s">
        <v>2076</v>
      </c>
      <c r="E383" s="57" t="s">
        <v>115</v>
      </c>
      <c r="F383" s="57" t="s">
        <v>903</v>
      </c>
      <c r="G383" s="61" t="s">
        <v>1956</v>
      </c>
      <c r="H383" s="39" t="s">
        <v>52</v>
      </c>
      <c r="I383" s="60" t="s">
        <v>671</v>
      </c>
      <c r="J383" s="36" t="s">
        <v>37</v>
      </c>
      <c r="K383" s="36" t="s">
        <v>2572</v>
      </c>
      <c r="L383" s="40" t="s">
        <v>1073</v>
      </c>
      <c r="M383" s="62" t="s">
        <v>1061</v>
      </c>
      <c r="N383" s="57"/>
      <c r="O383" s="57"/>
      <c r="P383" s="61"/>
      <c r="Q383" s="39" t="s">
        <v>903</v>
      </c>
      <c r="R383" s="60" t="s">
        <v>2048</v>
      </c>
      <c r="S383" s="60" t="s">
        <v>2064</v>
      </c>
      <c r="T383" s="60" t="s">
        <v>2062</v>
      </c>
      <c r="U383" s="36" t="s">
        <v>77</v>
      </c>
      <c r="V383" s="63" t="s">
        <v>2080</v>
      </c>
      <c r="W383" s="62" t="s">
        <v>960</v>
      </c>
      <c r="X383" s="57" t="s">
        <v>960</v>
      </c>
      <c r="Y383" s="57" t="s">
        <v>46</v>
      </c>
      <c r="Z383" s="57" t="s">
        <v>46</v>
      </c>
      <c r="AA383" s="57" t="s">
        <v>2785</v>
      </c>
      <c r="AB383" s="57" t="s">
        <v>2785</v>
      </c>
      <c r="AC383" s="60" t="s">
        <v>2082</v>
      </c>
      <c r="AD383" s="57" t="s">
        <v>985</v>
      </c>
      <c r="AE383" s="64" t="s">
        <v>2092</v>
      </c>
      <c r="AF383" s="39"/>
      <c r="AG383" s="40"/>
      <c r="AH383" s="62" t="s">
        <v>78</v>
      </c>
      <c r="AI383" s="57" t="s">
        <v>34</v>
      </c>
      <c r="AJ383" s="61" t="s">
        <v>2198</v>
      </c>
      <c r="AK383" s="39"/>
      <c r="AL383" s="36"/>
      <c r="AM383" s="40"/>
      <c r="AN383" s="65"/>
      <c r="AO383" s="66" t="s">
        <v>2094</v>
      </c>
      <c r="AP383" s="39" t="s">
        <v>2014</v>
      </c>
      <c r="AQ383" s="36"/>
      <c r="AR383" s="36"/>
      <c r="AS383" s="36"/>
      <c r="AT383" s="36"/>
      <c r="AU383" s="36"/>
      <c r="AV383" s="36"/>
      <c r="AW383" s="40"/>
      <c r="AX383" s="38"/>
      <c r="AY383" s="37"/>
    </row>
    <row r="384" spans="1:51" s="70" customFormat="1" ht="30" customHeight="1" x14ac:dyDescent="0.35">
      <c r="A384" s="58">
        <v>382</v>
      </c>
      <c r="B384" s="59">
        <v>41522</v>
      </c>
      <c r="C384" s="57" t="s">
        <v>32</v>
      </c>
      <c r="D384" s="60" t="s">
        <v>2076</v>
      </c>
      <c r="E384" s="57" t="s">
        <v>115</v>
      </c>
      <c r="F384" s="57" t="s">
        <v>462</v>
      </c>
      <c r="G384" s="61" t="s">
        <v>1956</v>
      </c>
      <c r="H384" s="39" t="s">
        <v>52</v>
      </c>
      <c r="I384" s="60" t="s">
        <v>671</v>
      </c>
      <c r="J384" s="36" t="s">
        <v>37</v>
      </c>
      <c r="K384" s="36" t="s">
        <v>2573</v>
      </c>
      <c r="L384" s="40" t="s">
        <v>1400</v>
      </c>
      <c r="M384" s="62" t="s">
        <v>1061</v>
      </c>
      <c r="N384" s="57"/>
      <c r="O384" s="57"/>
      <c r="P384" s="61"/>
      <c r="Q384" s="39" t="s">
        <v>1703</v>
      </c>
      <c r="R384" s="60" t="s">
        <v>2048</v>
      </c>
      <c r="S384" s="60" t="s">
        <v>2066</v>
      </c>
      <c r="T384" s="60" t="s">
        <v>2062</v>
      </c>
      <c r="U384" s="36" t="s">
        <v>77</v>
      </c>
      <c r="V384" s="63" t="s">
        <v>2080</v>
      </c>
      <c r="W384" s="62" t="s">
        <v>960</v>
      </c>
      <c r="X384" s="57" t="s">
        <v>960</v>
      </c>
      <c r="Y384" s="57" t="s">
        <v>46</v>
      </c>
      <c r="Z384" s="57" t="s">
        <v>46</v>
      </c>
      <c r="AA384" s="57" t="s">
        <v>2785</v>
      </c>
      <c r="AB384" s="57" t="s">
        <v>2785</v>
      </c>
      <c r="AC384" s="60" t="s">
        <v>2082</v>
      </c>
      <c r="AD384" s="57" t="s">
        <v>985</v>
      </c>
      <c r="AE384" s="64" t="s">
        <v>2092</v>
      </c>
      <c r="AF384" s="39"/>
      <c r="AG384" s="40"/>
      <c r="AH384" s="62" t="s">
        <v>78</v>
      </c>
      <c r="AI384" s="57" t="s">
        <v>34</v>
      </c>
      <c r="AJ384" s="61" t="s">
        <v>2198</v>
      </c>
      <c r="AK384" s="39"/>
      <c r="AL384" s="36"/>
      <c r="AM384" s="40"/>
      <c r="AN384" s="65"/>
      <c r="AO384" s="66" t="s">
        <v>2094</v>
      </c>
      <c r="AP384" s="39" t="s">
        <v>2014</v>
      </c>
      <c r="AQ384" s="36"/>
      <c r="AR384" s="36"/>
      <c r="AS384" s="36"/>
      <c r="AT384" s="36"/>
      <c r="AU384" s="36"/>
      <c r="AV384" s="36"/>
      <c r="AW384" s="40"/>
      <c r="AX384" s="38"/>
      <c r="AY384" s="37"/>
    </row>
    <row r="385" spans="1:51" s="70" customFormat="1" ht="30" customHeight="1" x14ac:dyDescent="0.35">
      <c r="A385" s="58">
        <v>383</v>
      </c>
      <c r="B385" s="59">
        <v>41522</v>
      </c>
      <c r="C385" s="57" t="s">
        <v>32</v>
      </c>
      <c r="D385" s="60" t="s">
        <v>2076</v>
      </c>
      <c r="E385" s="57" t="s">
        <v>115</v>
      </c>
      <c r="F385" s="57" t="s">
        <v>463</v>
      </c>
      <c r="G385" s="61" t="s">
        <v>1956</v>
      </c>
      <c r="H385" s="39" t="s">
        <v>52</v>
      </c>
      <c r="I385" s="60" t="s">
        <v>671</v>
      </c>
      <c r="J385" s="36" t="s">
        <v>37</v>
      </c>
      <c r="K385" s="36" t="s">
        <v>2574</v>
      </c>
      <c r="L385" s="40" t="s">
        <v>1399</v>
      </c>
      <c r="M385" s="62" t="s">
        <v>1061</v>
      </c>
      <c r="N385" s="57"/>
      <c r="O385" s="57"/>
      <c r="P385" s="61"/>
      <c r="Q385" s="39" t="s">
        <v>627</v>
      </c>
      <c r="R385" s="60" t="s">
        <v>2048</v>
      </c>
      <c r="S385" s="60" t="s">
        <v>2066</v>
      </c>
      <c r="T385" s="60" t="s">
        <v>2062</v>
      </c>
      <c r="U385" s="36" t="s">
        <v>77</v>
      </c>
      <c r="V385" s="63" t="s">
        <v>2080</v>
      </c>
      <c r="W385" s="62" t="s">
        <v>960</v>
      </c>
      <c r="X385" s="57" t="s">
        <v>960</v>
      </c>
      <c r="Y385" s="57" t="s">
        <v>46</v>
      </c>
      <c r="Z385" s="57" t="s">
        <v>46</v>
      </c>
      <c r="AA385" s="57" t="s">
        <v>2785</v>
      </c>
      <c r="AB385" s="57" t="s">
        <v>2785</v>
      </c>
      <c r="AC385" s="60" t="s">
        <v>2082</v>
      </c>
      <c r="AD385" s="57" t="s">
        <v>985</v>
      </c>
      <c r="AE385" s="64" t="s">
        <v>2092</v>
      </c>
      <c r="AF385" s="39"/>
      <c r="AG385" s="40"/>
      <c r="AH385" s="62" t="s">
        <v>78</v>
      </c>
      <c r="AI385" s="57" t="s">
        <v>34</v>
      </c>
      <c r="AJ385" s="61" t="s">
        <v>2198</v>
      </c>
      <c r="AK385" s="39"/>
      <c r="AL385" s="36"/>
      <c r="AM385" s="40"/>
      <c r="AN385" s="65"/>
      <c r="AO385" s="66" t="s">
        <v>2094</v>
      </c>
      <c r="AP385" s="39" t="s">
        <v>2014</v>
      </c>
      <c r="AQ385" s="36"/>
      <c r="AR385" s="36"/>
      <c r="AS385" s="36"/>
      <c r="AT385" s="36"/>
      <c r="AU385" s="36"/>
      <c r="AV385" s="36"/>
      <c r="AW385" s="40"/>
      <c r="AX385" s="38"/>
      <c r="AY385" s="37"/>
    </row>
    <row r="386" spans="1:51" s="70" customFormat="1" ht="30" customHeight="1" x14ac:dyDescent="0.35">
      <c r="A386" s="58">
        <v>384</v>
      </c>
      <c r="B386" s="59">
        <v>41522</v>
      </c>
      <c r="C386" s="57" t="s">
        <v>32</v>
      </c>
      <c r="D386" s="60" t="s">
        <v>2076</v>
      </c>
      <c r="E386" s="57" t="s">
        <v>53</v>
      </c>
      <c r="F386" s="57" t="s">
        <v>868</v>
      </c>
      <c r="G386" s="61" t="s">
        <v>705</v>
      </c>
      <c r="H386" s="39" t="s">
        <v>52</v>
      </c>
      <c r="I386" s="60" t="s">
        <v>941</v>
      </c>
      <c r="J386" s="36" t="s">
        <v>69</v>
      </c>
      <c r="K386" s="36" t="s">
        <v>2575</v>
      </c>
      <c r="L386" s="40" t="s">
        <v>457</v>
      </c>
      <c r="M386" s="62" t="s">
        <v>94</v>
      </c>
      <c r="N386" s="57"/>
      <c r="O386" s="57"/>
      <c r="P386" s="61"/>
      <c r="Q386" s="39" t="s">
        <v>628</v>
      </c>
      <c r="R386" s="60" t="s">
        <v>2055</v>
      </c>
      <c r="S386" s="60" t="s">
        <v>2070</v>
      </c>
      <c r="T386" s="60" t="s">
        <v>2062</v>
      </c>
      <c r="U386" s="36" t="s">
        <v>467</v>
      </c>
      <c r="V386" s="63" t="s">
        <v>2079</v>
      </c>
      <c r="W386" s="62" t="s">
        <v>960</v>
      </c>
      <c r="X386" s="57" t="s">
        <v>960</v>
      </c>
      <c r="Y386" s="57" t="s">
        <v>46</v>
      </c>
      <c r="Z386" s="57" t="s">
        <v>46</v>
      </c>
      <c r="AA386" s="57" t="s">
        <v>2785</v>
      </c>
      <c r="AB386" s="57" t="s">
        <v>2785</v>
      </c>
      <c r="AC386" s="60" t="s">
        <v>2082</v>
      </c>
      <c r="AD386" s="57" t="s">
        <v>985</v>
      </c>
      <c r="AE386" s="64" t="s">
        <v>2092</v>
      </c>
      <c r="AF386" s="39"/>
      <c r="AG386" s="40"/>
      <c r="AH386" s="62" t="s">
        <v>48</v>
      </c>
      <c r="AI386" s="57" t="s">
        <v>48</v>
      </c>
      <c r="AJ386" s="61" t="s">
        <v>2198</v>
      </c>
      <c r="AK386" s="39"/>
      <c r="AL386" s="36"/>
      <c r="AM386" s="40"/>
      <c r="AN386" s="65"/>
      <c r="AO386" s="66" t="s">
        <v>2094</v>
      </c>
      <c r="AP386" s="39" t="s">
        <v>2014</v>
      </c>
      <c r="AQ386" s="36" t="s">
        <v>2022</v>
      </c>
      <c r="AR386" s="36"/>
      <c r="AS386" s="36"/>
      <c r="AT386" s="36"/>
      <c r="AU386" s="36"/>
      <c r="AV386" s="36"/>
      <c r="AW386" s="40"/>
      <c r="AX386" s="38"/>
      <c r="AY386" s="37"/>
    </row>
    <row r="387" spans="1:51" s="70" customFormat="1" ht="30" customHeight="1" x14ac:dyDescent="0.35">
      <c r="A387" s="58">
        <v>385</v>
      </c>
      <c r="B387" s="59">
        <v>41522</v>
      </c>
      <c r="C387" s="57" t="s">
        <v>32</v>
      </c>
      <c r="D387" s="60" t="s">
        <v>2076</v>
      </c>
      <c r="E387" s="57" t="s">
        <v>53</v>
      </c>
      <c r="F387" s="57" t="s">
        <v>460</v>
      </c>
      <c r="G387" s="61" t="s">
        <v>1956</v>
      </c>
      <c r="H387" s="39" t="s">
        <v>52</v>
      </c>
      <c r="I387" s="60" t="s">
        <v>671</v>
      </c>
      <c r="J387" s="36" t="s">
        <v>37</v>
      </c>
      <c r="K387" s="36" t="s">
        <v>2576</v>
      </c>
      <c r="L387" s="40" t="s">
        <v>461</v>
      </c>
      <c r="M387" s="62" t="s">
        <v>1061</v>
      </c>
      <c r="N387" s="57"/>
      <c r="O387" s="57"/>
      <c r="P387" s="61"/>
      <c r="Q387" s="39" t="s">
        <v>1435</v>
      </c>
      <c r="R387" s="60" t="s">
        <v>2048</v>
      </c>
      <c r="S387" s="60" t="s">
        <v>2066</v>
      </c>
      <c r="T387" s="60" t="s">
        <v>2062</v>
      </c>
      <c r="U387" s="36" t="s">
        <v>77</v>
      </c>
      <c r="V387" s="63" t="s">
        <v>2080</v>
      </c>
      <c r="W387" s="62" t="s">
        <v>960</v>
      </c>
      <c r="X387" s="57" t="s">
        <v>960</v>
      </c>
      <c r="Y387" s="57" t="s">
        <v>46</v>
      </c>
      <c r="Z387" s="57" t="s">
        <v>46</v>
      </c>
      <c r="AA387" s="57" t="s">
        <v>2785</v>
      </c>
      <c r="AB387" s="57" t="s">
        <v>2785</v>
      </c>
      <c r="AC387" s="60" t="s">
        <v>2082</v>
      </c>
      <c r="AD387" s="57" t="s">
        <v>985</v>
      </c>
      <c r="AE387" s="64" t="s">
        <v>2092</v>
      </c>
      <c r="AF387" s="39"/>
      <c r="AG387" s="40"/>
      <c r="AH387" s="62" t="s">
        <v>78</v>
      </c>
      <c r="AI387" s="57" t="s">
        <v>34</v>
      </c>
      <c r="AJ387" s="61" t="s">
        <v>2198</v>
      </c>
      <c r="AK387" s="39"/>
      <c r="AL387" s="36"/>
      <c r="AM387" s="40"/>
      <c r="AN387" s="65"/>
      <c r="AO387" s="66" t="s">
        <v>2094</v>
      </c>
      <c r="AP387" s="39" t="s">
        <v>2014</v>
      </c>
      <c r="AQ387" s="36"/>
      <c r="AR387" s="36"/>
      <c r="AS387" s="36"/>
      <c r="AT387" s="36"/>
      <c r="AU387" s="36"/>
      <c r="AV387" s="36"/>
      <c r="AW387" s="40"/>
      <c r="AX387" s="38"/>
      <c r="AY387" s="37"/>
    </row>
    <row r="388" spans="1:51" s="70" customFormat="1" ht="30" customHeight="1" x14ac:dyDescent="0.35">
      <c r="A388" s="58">
        <v>386</v>
      </c>
      <c r="B388" s="59">
        <v>41522</v>
      </c>
      <c r="C388" s="57" t="s">
        <v>32</v>
      </c>
      <c r="D388" s="60" t="s">
        <v>2076</v>
      </c>
      <c r="E388" s="57" t="s">
        <v>1502</v>
      </c>
      <c r="F388" s="57" t="s">
        <v>464</v>
      </c>
      <c r="G388" s="61" t="s">
        <v>1956</v>
      </c>
      <c r="H388" s="39" t="s">
        <v>52</v>
      </c>
      <c r="I388" s="60" t="s">
        <v>671</v>
      </c>
      <c r="J388" s="36" t="s">
        <v>37</v>
      </c>
      <c r="K388" s="36" t="s">
        <v>2577</v>
      </c>
      <c r="L388" s="40" t="s">
        <v>465</v>
      </c>
      <c r="M388" s="62" t="s">
        <v>1061</v>
      </c>
      <c r="N388" s="57"/>
      <c r="O388" s="57"/>
      <c r="P388" s="61"/>
      <c r="Q388" s="39" t="s">
        <v>626</v>
      </c>
      <c r="R388" s="60" t="s">
        <v>2048</v>
      </c>
      <c r="S388" s="60" t="s">
        <v>2068</v>
      </c>
      <c r="T388" s="60" t="s">
        <v>2062</v>
      </c>
      <c r="U388" s="36" t="s">
        <v>77</v>
      </c>
      <c r="V388" s="63" t="s">
        <v>2080</v>
      </c>
      <c r="W388" s="62" t="s">
        <v>960</v>
      </c>
      <c r="X388" s="57" t="s">
        <v>960</v>
      </c>
      <c r="Y388" s="57" t="s">
        <v>46</v>
      </c>
      <c r="Z388" s="57" t="s">
        <v>46</v>
      </c>
      <c r="AA388" s="57" t="s">
        <v>2785</v>
      </c>
      <c r="AB388" s="57" t="s">
        <v>2785</v>
      </c>
      <c r="AC388" s="60" t="s">
        <v>2082</v>
      </c>
      <c r="AD388" s="57" t="s">
        <v>985</v>
      </c>
      <c r="AE388" s="64" t="s">
        <v>2092</v>
      </c>
      <c r="AF388" s="39"/>
      <c r="AG388" s="40"/>
      <c r="AH388" s="62" t="s">
        <v>696</v>
      </c>
      <c r="AI388" s="57" t="s">
        <v>34</v>
      </c>
      <c r="AJ388" s="61" t="s">
        <v>77</v>
      </c>
      <c r="AK388" s="39"/>
      <c r="AL388" s="36"/>
      <c r="AM388" s="40"/>
      <c r="AN388" s="65"/>
      <c r="AO388" s="66" t="s">
        <v>2094</v>
      </c>
      <c r="AP388" s="39" t="s">
        <v>2014</v>
      </c>
      <c r="AQ388" s="36"/>
      <c r="AR388" s="36"/>
      <c r="AS388" s="36"/>
      <c r="AT388" s="36"/>
      <c r="AU388" s="36"/>
      <c r="AV388" s="36"/>
      <c r="AW388" s="40"/>
      <c r="AX388" s="38"/>
      <c r="AY388" s="37"/>
    </row>
    <row r="389" spans="1:51" s="70" customFormat="1" ht="30" customHeight="1" x14ac:dyDescent="0.35">
      <c r="A389" s="58">
        <v>387</v>
      </c>
      <c r="B389" s="59">
        <v>41522</v>
      </c>
      <c r="C389" s="57" t="s">
        <v>32</v>
      </c>
      <c r="D389" s="60" t="s">
        <v>2076</v>
      </c>
      <c r="E389" s="57" t="s">
        <v>133</v>
      </c>
      <c r="F389" s="57" t="s">
        <v>871</v>
      </c>
      <c r="G389" s="61" t="s">
        <v>1956</v>
      </c>
      <c r="H389" s="39" t="s">
        <v>52</v>
      </c>
      <c r="I389" s="60" t="s">
        <v>671</v>
      </c>
      <c r="J389" s="36" t="s">
        <v>37</v>
      </c>
      <c r="K389" s="36" t="s">
        <v>2578</v>
      </c>
      <c r="L389" s="40" t="s">
        <v>1247</v>
      </c>
      <c r="M389" s="62" t="s">
        <v>1061</v>
      </c>
      <c r="N389" s="57"/>
      <c r="O389" s="57"/>
      <c r="P389" s="61"/>
      <c r="Q389" s="39" t="s">
        <v>780</v>
      </c>
      <c r="R389" s="60" t="s">
        <v>2048</v>
      </c>
      <c r="S389" s="60" t="s">
        <v>2065</v>
      </c>
      <c r="T389" s="60" t="s">
        <v>2062</v>
      </c>
      <c r="U389" s="36" t="s">
        <v>1248</v>
      </c>
      <c r="V389" s="63" t="s">
        <v>2099</v>
      </c>
      <c r="W389" s="62" t="s">
        <v>960</v>
      </c>
      <c r="X389" s="57" t="s">
        <v>960</v>
      </c>
      <c r="Y389" s="57" t="s">
        <v>46</v>
      </c>
      <c r="Z389" s="57" t="s">
        <v>46</v>
      </c>
      <c r="AA389" s="57" t="s">
        <v>2785</v>
      </c>
      <c r="AB389" s="57" t="s">
        <v>2785</v>
      </c>
      <c r="AC389" s="60" t="s">
        <v>2082</v>
      </c>
      <c r="AD389" s="57" t="s">
        <v>985</v>
      </c>
      <c r="AE389" s="64" t="s">
        <v>2092</v>
      </c>
      <c r="AF389" s="39"/>
      <c r="AG389" s="40"/>
      <c r="AH389" s="62" t="s">
        <v>48</v>
      </c>
      <c r="AI389" s="57" t="s">
        <v>48</v>
      </c>
      <c r="AJ389" s="61" t="s">
        <v>2198</v>
      </c>
      <c r="AK389" s="39"/>
      <c r="AL389" s="36"/>
      <c r="AM389" s="40"/>
      <c r="AN389" s="65"/>
      <c r="AO389" s="66" t="s">
        <v>2094</v>
      </c>
      <c r="AP389" s="39" t="s">
        <v>2014</v>
      </c>
      <c r="AQ389" s="36"/>
      <c r="AR389" s="36"/>
      <c r="AS389" s="36"/>
      <c r="AT389" s="36"/>
      <c r="AU389" s="36"/>
      <c r="AV389" s="36"/>
      <c r="AW389" s="40"/>
      <c r="AX389" s="38"/>
      <c r="AY389" s="37"/>
    </row>
    <row r="390" spans="1:51" s="70" customFormat="1" ht="30" customHeight="1" x14ac:dyDescent="0.35">
      <c r="A390" s="58">
        <v>388</v>
      </c>
      <c r="B390" s="59">
        <v>41523</v>
      </c>
      <c r="C390" s="57" t="s">
        <v>51</v>
      </c>
      <c r="D390" s="60" t="s">
        <v>2074</v>
      </c>
      <c r="E390" s="57" t="s">
        <v>310</v>
      </c>
      <c r="F390" s="57" t="s">
        <v>311</v>
      </c>
      <c r="G390" s="61" t="s">
        <v>1956</v>
      </c>
      <c r="H390" s="39" t="s">
        <v>52</v>
      </c>
      <c r="I390" s="60" t="s">
        <v>916</v>
      </c>
      <c r="J390" s="36" t="s">
        <v>373</v>
      </c>
      <c r="K390" s="36" t="s">
        <v>2579</v>
      </c>
      <c r="L390" s="40" t="s">
        <v>929</v>
      </c>
      <c r="M390" s="62" t="s">
        <v>527</v>
      </c>
      <c r="N390" s="57"/>
      <c r="O390" s="57"/>
      <c r="P390" s="61"/>
      <c r="Q390" s="39" t="s">
        <v>1545</v>
      </c>
      <c r="R390" s="60" t="s">
        <v>2055</v>
      </c>
      <c r="S390" s="60" t="s">
        <v>2070</v>
      </c>
      <c r="T390" s="60" t="s">
        <v>2062</v>
      </c>
      <c r="U390" s="36" t="s">
        <v>405</v>
      </c>
      <c r="V390" s="63" t="s">
        <v>2079</v>
      </c>
      <c r="W390" s="62" t="s">
        <v>960</v>
      </c>
      <c r="X390" s="57" t="s">
        <v>960</v>
      </c>
      <c r="Y390" s="57" t="s">
        <v>46</v>
      </c>
      <c r="Z390" s="57" t="s">
        <v>46</v>
      </c>
      <c r="AA390" s="57" t="s">
        <v>2785</v>
      </c>
      <c r="AB390" s="57" t="s">
        <v>2785</v>
      </c>
      <c r="AC390" s="60" t="s">
        <v>2082</v>
      </c>
      <c r="AD390" s="57" t="s">
        <v>985</v>
      </c>
      <c r="AE390" s="64" t="s">
        <v>2092</v>
      </c>
      <c r="AF390" s="39"/>
      <c r="AG390" s="40"/>
      <c r="AH390" s="62" t="s">
        <v>1960</v>
      </c>
      <c r="AI390" s="57" t="s">
        <v>916</v>
      </c>
      <c r="AJ390" s="61" t="s">
        <v>2198</v>
      </c>
      <c r="AK390" s="39"/>
      <c r="AL390" s="36"/>
      <c r="AM390" s="40"/>
      <c r="AN390" s="65"/>
      <c r="AO390" s="66" t="s">
        <v>2094</v>
      </c>
      <c r="AP390" s="39" t="s">
        <v>2019</v>
      </c>
      <c r="AQ390" s="36"/>
      <c r="AR390" s="36"/>
      <c r="AS390" s="36"/>
      <c r="AT390" s="36"/>
      <c r="AU390" s="36"/>
      <c r="AV390" s="36"/>
      <c r="AW390" s="40"/>
      <c r="AX390" s="38"/>
      <c r="AY390" s="37"/>
    </row>
    <row r="391" spans="1:51" s="70" customFormat="1" ht="30" customHeight="1" x14ac:dyDescent="0.35">
      <c r="A391" s="58">
        <v>389</v>
      </c>
      <c r="B391" s="59">
        <v>41524</v>
      </c>
      <c r="C391" s="57" t="s">
        <v>51</v>
      </c>
      <c r="D391" s="60" t="s">
        <v>2074</v>
      </c>
      <c r="E391" s="57" t="s">
        <v>300</v>
      </c>
      <c r="F391" s="57" t="s">
        <v>448</v>
      </c>
      <c r="G391" s="61" t="s">
        <v>705</v>
      </c>
      <c r="H391" s="39" t="s">
        <v>52</v>
      </c>
      <c r="I391" s="60" t="s">
        <v>941</v>
      </c>
      <c r="J391" s="36" t="s">
        <v>468</v>
      </c>
      <c r="K391" s="36" t="s">
        <v>2580</v>
      </c>
      <c r="L391" s="40" t="s">
        <v>469</v>
      </c>
      <c r="M391" s="62" t="s">
        <v>94</v>
      </c>
      <c r="N391" s="57"/>
      <c r="O391" s="57"/>
      <c r="P391" s="61"/>
      <c r="Q391" s="39" t="s">
        <v>448</v>
      </c>
      <c r="R391" s="60" t="s">
        <v>2048</v>
      </c>
      <c r="S391" s="60" t="s">
        <v>2064</v>
      </c>
      <c r="T391" s="60" t="s">
        <v>2062</v>
      </c>
      <c r="U391" s="36" t="s">
        <v>470</v>
      </c>
      <c r="V391" s="63" t="s">
        <v>2079</v>
      </c>
      <c r="W391" s="62" t="s">
        <v>960</v>
      </c>
      <c r="X391" s="57" t="s">
        <v>960</v>
      </c>
      <c r="Y391" s="57" t="s">
        <v>46</v>
      </c>
      <c r="Z391" s="57" t="s">
        <v>46</v>
      </c>
      <c r="AA391" s="57" t="s">
        <v>2785</v>
      </c>
      <c r="AB391" s="57" t="s">
        <v>2785</v>
      </c>
      <c r="AC391" s="60" t="s">
        <v>2082</v>
      </c>
      <c r="AD391" s="57" t="s">
        <v>985</v>
      </c>
      <c r="AE391" s="64" t="s">
        <v>2092</v>
      </c>
      <c r="AF391" s="39"/>
      <c r="AG391" s="40"/>
      <c r="AH391" s="62" t="s">
        <v>78</v>
      </c>
      <c r="AI391" s="57" t="s">
        <v>436</v>
      </c>
      <c r="AJ391" s="61" t="s">
        <v>2198</v>
      </c>
      <c r="AK391" s="39"/>
      <c r="AL391" s="36"/>
      <c r="AM391" s="40"/>
      <c r="AN391" s="65"/>
      <c r="AO391" s="66" t="s">
        <v>2094</v>
      </c>
      <c r="AP391" s="39" t="s">
        <v>2033</v>
      </c>
      <c r="AQ391" s="36" t="s">
        <v>2034</v>
      </c>
      <c r="AR391" s="36"/>
      <c r="AS391" s="36"/>
      <c r="AT391" s="36"/>
      <c r="AU391" s="36"/>
      <c r="AV391" s="36"/>
      <c r="AW391" s="40"/>
      <c r="AX391" s="38"/>
      <c r="AY391" s="37"/>
    </row>
    <row r="392" spans="1:51" s="70" customFormat="1" ht="30" customHeight="1" x14ac:dyDescent="0.35">
      <c r="A392" s="58">
        <v>390</v>
      </c>
      <c r="B392" s="59">
        <v>41524</v>
      </c>
      <c r="C392" s="57" t="s">
        <v>90</v>
      </c>
      <c r="D392" s="60" t="s">
        <v>2075</v>
      </c>
      <c r="E392" s="57" t="s">
        <v>44</v>
      </c>
      <c r="F392" s="57" t="s">
        <v>1476</v>
      </c>
      <c r="G392" s="61" t="s">
        <v>1956</v>
      </c>
      <c r="H392" s="39" t="s">
        <v>52</v>
      </c>
      <c r="I392" s="60" t="s">
        <v>916</v>
      </c>
      <c r="J392" s="36" t="s">
        <v>978</v>
      </c>
      <c r="K392" s="36" t="s">
        <v>2581</v>
      </c>
      <c r="L392" s="40" t="s">
        <v>934</v>
      </c>
      <c r="M392" s="62" t="s">
        <v>527</v>
      </c>
      <c r="N392" s="57"/>
      <c r="O392" s="57"/>
      <c r="P392" s="61"/>
      <c r="Q392" s="39" t="s">
        <v>1566</v>
      </c>
      <c r="R392" s="60" t="s">
        <v>2052</v>
      </c>
      <c r="S392" s="60" t="s">
        <v>2070</v>
      </c>
      <c r="T392" s="60" t="s">
        <v>2062</v>
      </c>
      <c r="U392" s="36" t="s">
        <v>2177</v>
      </c>
      <c r="V392" s="63" t="s">
        <v>2099</v>
      </c>
      <c r="W392" s="62" t="s">
        <v>960</v>
      </c>
      <c r="X392" s="57" t="s">
        <v>960</v>
      </c>
      <c r="Y392" s="57" t="s">
        <v>46</v>
      </c>
      <c r="Z392" s="57" t="s">
        <v>46</v>
      </c>
      <c r="AA392" s="57" t="s">
        <v>2785</v>
      </c>
      <c r="AB392" s="57" t="s">
        <v>2785</v>
      </c>
      <c r="AC392" s="60" t="s">
        <v>2082</v>
      </c>
      <c r="AD392" s="57" t="s">
        <v>985</v>
      </c>
      <c r="AE392" s="64" t="s">
        <v>2092</v>
      </c>
      <c r="AF392" s="39"/>
      <c r="AG392" s="40"/>
      <c r="AH392" s="62" t="s">
        <v>1960</v>
      </c>
      <c r="AI392" s="57" t="s">
        <v>916</v>
      </c>
      <c r="AJ392" s="61" t="s">
        <v>2198</v>
      </c>
      <c r="AK392" s="39"/>
      <c r="AL392" s="36"/>
      <c r="AM392" s="40"/>
      <c r="AN392" s="65"/>
      <c r="AO392" s="66" t="s">
        <v>2094</v>
      </c>
      <c r="AP392" s="39" t="s">
        <v>2033</v>
      </c>
      <c r="AQ392" s="36" t="s">
        <v>2034</v>
      </c>
      <c r="AR392" s="36"/>
      <c r="AS392" s="36"/>
      <c r="AT392" s="36"/>
      <c r="AU392" s="36"/>
      <c r="AV392" s="36"/>
      <c r="AW392" s="40"/>
      <c r="AX392" s="38"/>
      <c r="AY392" s="37"/>
    </row>
    <row r="393" spans="1:51" s="70" customFormat="1" ht="30" customHeight="1" x14ac:dyDescent="0.35">
      <c r="A393" s="58">
        <v>391</v>
      </c>
      <c r="B393" s="59">
        <v>41525</v>
      </c>
      <c r="C393" s="57" t="s">
        <v>35</v>
      </c>
      <c r="D393" s="60" t="s">
        <v>2074</v>
      </c>
      <c r="E393" s="57" t="s">
        <v>682</v>
      </c>
      <c r="F393" s="57" t="s">
        <v>625</v>
      </c>
      <c r="G393" s="61" t="s">
        <v>1956</v>
      </c>
      <c r="H393" s="39" t="s">
        <v>52</v>
      </c>
      <c r="I393" s="60" t="s">
        <v>916</v>
      </c>
      <c r="J393" s="36" t="s">
        <v>673</v>
      </c>
      <c r="K393" s="36" t="s">
        <v>2582</v>
      </c>
      <c r="L393" s="40" t="s">
        <v>923</v>
      </c>
      <c r="M393" s="62" t="s">
        <v>527</v>
      </c>
      <c r="N393" s="57"/>
      <c r="O393" s="57"/>
      <c r="P393" s="61"/>
      <c r="Q393" s="39" t="s">
        <v>625</v>
      </c>
      <c r="R393" s="60" t="s">
        <v>2055</v>
      </c>
      <c r="S393" s="60" t="s">
        <v>2070</v>
      </c>
      <c r="T393" s="60" t="s">
        <v>2062</v>
      </c>
      <c r="U393" s="36" t="s">
        <v>391</v>
      </c>
      <c r="V393" s="63" t="s">
        <v>2079</v>
      </c>
      <c r="W393" s="62" t="s">
        <v>960</v>
      </c>
      <c r="X393" s="57" t="s">
        <v>960</v>
      </c>
      <c r="Y393" s="57" t="s">
        <v>46</v>
      </c>
      <c r="Z393" s="57" t="s">
        <v>46</v>
      </c>
      <c r="AA393" s="57" t="s">
        <v>2785</v>
      </c>
      <c r="AB393" s="57" t="s">
        <v>2785</v>
      </c>
      <c r="AC393" s="60" t="s">
        <v>2082</v>
      </c>
      <c r="AD393" s="57" t="s">
        <v>985</v>
      </c>
      <c r="AE393" s="64" t="s">
        <v>2092</v>
      </c>
      <c r="AF393" s="39"/>
      <c r="AG393" s="40"/>
      <c r="AH393" s="62" t="s">
        <v>1960</v>
      </c>
      <c r="AI393" s="57" t="s">
        <v>916</v>
      </c>
      <c r="AJ393" s="61" t="s">
        <v>2198</v>
      </c>
      <c r="AK393" s="39"/>
      <c r="AL393" s="36"/>
      <c r="AM393" s="40"/>
      <c r="AN393" s="65"/>
      <c r="AO393" s="66" t="s">
        <v>2094</v>
      </c>
      <c r="AP393" s="39" t="s">
        <v>2038</v>
      </c>
      <c r="AQ393" s="36"/>
      <c r="AR393" s="36"/>
      <c r="AS393" s="36"/>
      <c r="AT393" s="36"/>
      <c r="AU393" s="36"/>
      <c r="AV393" s="36"/>
      <c r="AW393" s="40"/>
      <c r="AX393" s="38"/>
      <c r="AY393" s="37"/>
    </row>
    <row r="394" spans="1:51" s="70" customFormat="1" ht="30" customHeight="1" x14ac:dyDescent="0.35">
      <c r="A394" s="58">
        <v>392</v>
      </c>
      <c r="B394" s="59">
        <v>41525</v>
      </c>
      <c r="C394" s="57" t="s">
        <v>32</v>
      </c>
      <c r="D394" s="60" t="s">
        <v>2076</v>
      </c>
      <c r="E394" s="57" t="s">
        <v>33</v>
      </c>
      <c r="F394" s="57" t="s">
        <v>308</v>
      </c>
      <c r="G394" s="61" t="s">
        <v>1956</v>
      </c>
      <c r="H394" s="39" t="s">
        <v>52</v>
      </c>
      <c r="I394" s="60" t="s">
        <v>941</v>
      </c>
      <c r="J394" s="36" t="s">
        <v>69</v>
      </c>
      <c r="K394" s="36" t="s">
        <v>2583</v>
      </c>
      <c r="L394" s="40" t="s">
        <v>1253</v>
      </c>
      <c r="M394" s="62" t="s">
        <v>94</v>
      </c>
      <c r="N394" s="57"/>
      <c r="O394" s="57"/>
      <c r="P394" s="61"/>
      <c r="Q394" s="39" t="s">
        <v>1647</v>
      </c>
      <c r="R394" s="60" t="s">
        <v>2048</v>
      </c>
      <c r="S394" s="60" t="s">
        <v>2065</v>
      </c>
      <c r="T394" s="60" t="s">
        <v>2062</v>
      </c>
      <c r="U394" s="36" t="s">
        <v>95</v>
      </c>
      <c r="V394" s="63" t="s">
        <v>2079</v>
      </c>
      <c r="W394" s="62" t="s">
        <v>2786</v>
      </c>
      <c r="X394" s="57" t="s">
        <v>1010</v>
      </c>
      <c r="Y394" s="57" t="s">
        <v>46</v>
      </c>
      <c r="Z394" s="57" t="s">
        <v>46</v>
      </c>
      <c r="AA394" s="57" t="s">
        <v>2785</v>
      </c>
      <c r="AB394" s="57" t="s">
        <v>2785</v>
      </c>
      <c r="AC394" s="60" t="s">
        <v>2086</v>
      </c>
      <c r="AD394" s="57" t="s">
        <v>985</v>
      </c>
      <c r="AE394" s="64" t="s">
        <v>2092</v>
      </c>
      <c r="AF394" s="39"/>
      <c r="AG394" s="40"/>
      <c r="AH394" s="62" t="s">
        <v>48</v>
      </c>
      <c r="AI394" s="57" t="s">
        <v>48</v>
      </c>
      <c r="AJ394" s="61" t="s">
        <v>2198</v>
      </c>
      <c r="AK394" s="39"/>
      <c r="AL394" s="36"/>
      <c r="AM394" s="40"/>
      <c r="AN394" s="65"/>
      <c r="AO394" s="66" t="s">
        <v>2094</v>
      </c>
      <c r="AP394" s="39" t="s">
        <v>38</v>
      </c>
      <c r="AQ394" s="36" t="s">
        <v>2041</v>
      </c>
      <c r="AR394" s="36"/>
      <c r="AS394" s="36"/>
      <c r="AT394" s="36"/>
      <c r="AU394" s="36"/>
      <c r="AV394" s="36"/>
      <c r="AW394" s="40"/>
      <c r="AX394" s="38"/>
      <c r="AY394" s="37"/>
    </row>
    <row r="395" spans="1:51" s="70" customFormat="1" ht="30" customHeight="1" x14ac:dyDescent="0.35">
      <c r="A395" s="58">
        <v>393</v>
      </c>
      <c r="B395" s="59">
        <v>41525</v>
      </c>
      <c r="C395" s="57" t="s">
        <v>32</v>
      </c>
      <c r="D395" s="60" t="s">
        <v>2076</v>
      </c>
      <c r="E395" s="57" t="s">
        <v>115</v>
      </c>
      <c r="F395" s="57" t="s">
        <v>44</v>
      </c>
      <c r="G395" s="61" t="s">
        <v>1956</v>
      </c>
      <c r="H395" s="39" t="s">
        <v>52</v>
      </c>
      <c r="I395" s="60" t="s">
        <v>941</v>
      </c>
      <c r="J395" s="36" t="s">
        <v>69</v>
      </c>
      <c r="K395" s="36" t="s">
        <v>2584</v>
      </c>
      <c r="L395" s="40" t="s">
        <v>943</v>
      </c>
      <c r="M395" s="62" t="s">
        <v>94</v>
      </c>
      <c r="N395" s="57"/>
      <c r="O395" s="57"/>
      <c r="P395" s="61"/>
      <c r="Q395" s="39" t="s">
        <v>1646</v>
      </c>
      <c r="R395" s="60" t="s">
        <v>2048</v>
      </c>
      <c r="S395" s="60" t="s">
        <v>2065</v>
      </c>
      <c r="T395" s="60" t="s">
        <v>2062</v>
      </c>
      <c r="U395" s="36" t="s">
        <v>95</v>
      </c>
      <c r="V395" s="63" t="s">
        <v>2079</v>
      </c>
      <c r="W395" s="62" t="s">
        <v>960</v>
      </c>
      <c r="X395" s="57" t="s">
        <v>960</v>
      </c>
      <c r="Y395" s="57" t="s">
        <v>46</v>
      </c>
      <c r="Z395" s="57" t="s">
        <v>46</v>
      </c>
      <c r="AA395" s="57" t="s">
        <v>2785</v>
      </c>
      <c r="AB395" s="57" t="s">
        <v>2785</v>
      </c>
      <c r="AC395" s="60" t="s">
        <v>2082</v>
      </c>
      <c r="AD395" s="57" t="s">
        <v>985</v>
      </c>
      <c r="AE395" s="64" t="s">
        <v>2092</v>
      </c>
      <c r="AF395" s="39"/>
      <c r="AG395" s="40"/>
      <c r="AH395" s="62" t="s">
        <v>48</v>
      </c>
      <c r="AI395" s="57" t="s">
        <v>48</v>
      </c>
      <c r="AJ395" s="61" t="s">
        <v>2198</v>
      </c>
      <c r="AK395" s="39"/>
      <c r="AL395" s="36"/>
      <c r="AM395" s="40"/>
      <c r="AN395" s="65"/>
      <c r="AO395" s="66" t="s">
        <v>2094</v>
      </c>
      <c r="AP395" s="39" t="s">
        <v>2041</v>
      </c>
      <c r="AQ395" s="36"/>
      <c r="AR395" s="36"/>
      <c r="AS395" s="36"/>
      <c r="AT395" s="36"/>
      <c r="AU395" s="36"/>
      <c r="AV395" s="36"/>
      <c r="AW395" s="40"/>
      <c r="AX395" s="38"/>
      <c r="AY395" s="37"/>
    </row>
    <row r="396" spans="1:51" s="70" customFormat="1" ht="30" customHeight="1" x14ac:dyDescent="0.35">
      <c r="A396" s="58">
        <v>394</v>
      </c>
      <c r="B396" s="59">
        <v>41526</v>
      </c>
      <c r="C396" s="57" t="s">
        <v>51</v>
      </c>
      <c r="D396" s="60" t="s">
        <v>2074</v>
      </c>
      <c r="E396" s="57" t="s">
        <v>310</v>
      </c>
      <c r="F396" s="57" t="s">
        <v>311</v>
      </c>
      <c r="G396" s="61" t="s">
        <v>1956</v>
      </c>
      <c r="H396" s="39" t="s">
        <v>65</v>
      </c>
      <c r="I396" s="60" t="s">
        <v>671</v>
      </c>
      <c r="J396" s="36" t="s">
        <v>37</v>
      </c>
      <c r="K396" s="36" t="s">
        <v>2585</v>
      </c>
      <c r="L396" s="40" t="s">
        <v>312</v>
      </c>
      <c r="M396" s="62" t="s">
        <v>1061</v>
      </c>
      <c r="N396" s="57"/>
      <c r="O396" s="57"/>
      <c r="P396" s="61"/>
      <c r="Q396" s="39" t="s">
        <v>1596</v>
      </c>
      <c r="R396" s="60" t="s">
        <v>2051</v>
      </c>
      <c r="S396" s="60" t="s">
        <v>2070</v>
      </c>
      <c r="T396" s="60" t="s">
        <v>2062</v>
      </c>
      <c r="U396" s="36" t="s">
        <v>77</v>
      </c>
      <c r="V396" s="63" t="s">
        <v>2080</v>
      </c>
      <c r="W396" s="62" t="s">
        <v>960</v>
      </c>
      <c r="X396" s="57" t="s">
        <v>960</v>
      </c>
      <c r="Y396" s="57" t="s">
        <v>46</v>
      </c>
      <c r="Z396" s="57" t="s">
        <v>46</v>
      </c>
      <c r="AA396" s="57" t="s">
        <v>2785</v>
      </c>
      <c r="AB396" s="57" t="s">
        <v>2785</v>
      </c>
      <c r="AC396" s="60" t="s">
        <v>2082</v>
      </c>
      <c r="AD396" s="57" t="s">
        <v>985</v>
      </c>
      <c r="AE396" s="64" t="s">
        <v>2092</v>
      </c>
      <c r="AF396" s="39"/>
      <c r="AG396" s="40"/>
      <c r="AH396" s="62" t="s">
        <v>48</v>
      </c>
      <c r="AI396" s="57" t="s">
        <v>48</v>
      </c>
      <c r="AJ396" s="61" t="s">
        <v>2198</v>
      </c>
      <c r="AK396" s="39"/>
      <c r="AL396" s="36"/>
      <c r="AM396" s="40"/>
      <c r="AN396" s="65"/>
      <c r="AO396" s="66" t="s">
        <v>2093</v>
      </c>
      <c r="AP396" s="39" t="s">
        <v>49</v>
      </c>
      <c r="AQ396" s="36"/>
      <c r="AR396" s="36"/>
      <c r="AS396" s="36"/>
      <c r="AT396" s="36"/>
      <c r="AU396" s="36"/>
      <c r="AV396" s="36"/>
      <c r="AW396" s="40"/>
      <c r="AX396" s="38"/>
      <c r="AY396" s="37"/>
    </row>
    <row r="397" spans="1:51" s="70" customFormat="1" ht="30" customHeight="1" x14ac:dyDescent="0.35">
      <c r="A397" s="58">
        <v>395</v>
      </c>
      <c r="B397" s="59">
        <v>41526</v>
      </c>
      <c r="C397" s="57" t="s">
        <v>85</v>
      </c>
      <c r="D397" s="60" t="s">
        <v>2075</v>
      </c>
      <c r="E397" s="57" t="s">
        <v>57</v>
      </c>
      <c r="F397" s="57" t="s">
        <v>309</v>
      </c>
      <c r="G397" s="61" t="s">
        <v>1956</v>
      </c>
      <c r="H397" s="39" t="s">
        <v>52</v>
      </c>
      <c r="I397" s="60" t="s">
        <v>671</v>
      </c>
      <c r="J397" s="36" t="s">
        <v>37</v>
      </c>
      <c r="K397" s="36" t="s">
        <v>2586</v>
      </c>
      <c r="L397" s="40" t="s">
        <v>1204</v>
      </c>
      <c r="M397" s="62" t="s">
        <v>1061</v>
      </c>
      <c r="N397" s="57"/>
      <c r="O397" s="57"/>
      <c r="P397" s="61"/>
      <c r="Q397" s="39" t="s">
        <v>872</v>
      </c>
      <c r="R397" s="60" t="s">
        <v>2048</v>
      </c>
      <c r="S397" s="60" t="s">
        <v>2065</v>
      </c>
      <c r="T397" s="60" t="s">
        <v>2062</v>
      </c>
      <c r="U397" s="36" t="s">
        <v>77</v>
      </c>
      <c r="V397" s="63" t="s">
        <v>2080</v>
      </c>
      <c r="W397" s="62">
        <v>1</v>
      </c>
      <c r="X397" s="57" t="s">
        <v>2783</v>
      </c>
      <c r="Y397" s="57" t="s">
        <v>46</v>
      </c>
      <c r="Z397" s="57" t="s">
        <v>46</v>
      </c>
      <c r="AA397" s="57" t="s">
        <v>2785</v>
      </c>
      <c r="AB397" s="57" t="s">
        <v>2785</v>
      </c>
      <c r="AC397" s="60" t="s">
        <v>2086</v>
      </c>
      <c r="AD397" s="57" t="s">
        <v>985</v>
      </c>
      <c r="AE397" s="64" t="s">
        <v>2092</v>
      </c>
      <c r="AF397" s="39"/>
      <c r="AG397" s="40"/>
      <c r="AH397" s="62" t="s">
        <v>48</v>
      </c>
      <c r="AI397" s="57" t="s">
        <v>48</v>
      </c>
      <c r="AJ397" s="61" t="s">
        <v>2198</v>
      </c>
      <c r="AK397" s="39"/>
      <c r="AL397" s="36"/>
      <c r="AM397" s="40"/>
      <c r="AN397" s="65"/>
      <c r="AO397" s="66" t="s">
        <v>2093</v>
      </c>
      <c r="AP397" s="39" t="s">
        <v>38</v>
      </c>
      <c r="AQ397" s="36"/>
      <c r="AR397" s="36"/>
      <c r="AS397" s="36"/>
      <c r="AT397" s="36"/>
      <c r="AU397" s="36"/>
      <c r="AV397" s="36"/>
      <c r="AW397" s="40"/>
      <c r="AX397" s="38"/>
      <c r="AY397" s="37"/>
    </row>
    <row r="398" spans="1:51" s="70" customFormat="1" ht="30" customHeight="1" x14ac:dyDescent="0.35">
      <c r="A398" s="58">
        <v>396</v>
      </c>
      <c r="B398" s="59">
        <v>41526</v>
      </c>
      <c r="C398" s="57" t="s">
        <v>83</v>
      </c>
      <c r="D398" s="60" t="s">
        <v>2077</v>
      </c>
      <c r="E398" s="57" t="s">
        <v>313</v>
      </c>
      <c r="F398" s="57" t="s">
        <v>313</v>
      </c>
      <c r="G398" s="61" t="s">
        <v>1956</v>
      </c>
      <c r="H398" s="39" t="s">
        <v>52</v>
      </c>
      <c r="I398" s="60" t="s">
        <v>671</v>
      </c>
      <c r="J398" s="36" t="s">
        <v>37</v>
      </c>
      <c r="K398" s="36" t="s">
        <v>2587</v>
      </c>
      <c r="L398" s="40" t="s">
        <v>1117</v>
      </c>
      <c r="M398" s="62" t="s">
        <v>1061</v>
      </c>
      <c r="N398" s="57">
        <v>3</v>
      </c>
      <c r="O398" s="57"/>
      <c r="P398" s="61"/>
      <c r="Q398" s="39" t="s">
        <v>873</v>
      </c>
      <c r="R398" s="60" t="s">
        <v>2048</v>
      </c>
      <c r="S398" s="60" t="s">
        <v>2065</v>
      </c>
      <c r="T398" s="60" t="s">
        <v>2062</v>
      </c>
      <c r="U398" s="36" t="s">
        <v>77</v>
      </c>
      <c r="V398" s="63" t="s">
        <v>2080</v>
      </c>
      <c r="W398" s="62" t="s">
        <v>960</v>
      </c>
      <c r="X398" s="57" t="s">
        <v>960</v>
      </c>
      <c r="Y398" s="57" t="s">
        <v>46</v>
      </c>
      <c r="Z398" s="57" t="s">
        <v>46</v>
      </c>
      <c r="AA398" s="57" t="s">
        <v>2785</v>
      </c>
      <c r="AB398" s="57" t="s">
        <v>2785</v>
      </c>
      <c r="AC398" s="60" t="s">
        <v>2088</v>
      </c>
      <c r="AD398" s="57" t="s">
        <v>985</v>
      </c>
      <c r="AE398" s="64" t="s">
        <v>2092</v>
      </c>
      <c r="AF398" s="39"/>
      <c r="AG398" s="40"/>
      <c r="AH398" s="62" t="s">
        <v>78</v>
      </c>
      <c r="AI398" s="57" t="s">
        <v>436</v>
      </c>
      <c r="AJ398" s="61" t="s">
        <v>2198</v>
      </c>
      <c r="AK398" s="39"/>
      <c r="AL398" s="36"/>
      <c r="AM398" s="40"/>
      <c r="AN398" s="65"/>
      <c r="AO398" s="66" t="s">
        <v>2094</v>
      </c>
      <c r="AP398" s="39" t="s">
        <v>38</v>
      </c>
      <c r="AQ398" s="36" t="s">
        <v>1805</v>
      </c>
      <c r="AR398" s="36"/>
      <c r="AS398" s="36"/>
      <c r="AT398" s="36"/>
      <c r="AU398" s="36"/>
      <c r="AV398" s="36"/>
      <c r="AW398" s="40"/>
      <c r="AX398" s="38"/>
      <c r="AY398" s="37"/>
    </row>
    <row r="399" spans="1:51" s="70" customFormat="1" ht="30" customHeight="1" x14ac:dyDescent="0.35">
      <c r="A399" s="58">
        <v>397</v>
      </c>
      <c r="B399" s="59">
        <v>41526</v>
      </c>
      <c r="C399" s="57" t="s">
        <v>32</v>
      </c>
      <c r="D399" s="60" t="s">
        <v>2076</v>
      </c>
      <c r="E399" s="57" t="s">
        <v>96</v>
      </c>
      <c r="F399" s="57" t="s">
        <v>44</v>
      </c>
      <c r="G399" s="61" t="s">
        <v>1956</v>
      </c>
      <c r="H399" s="39" t="s">
        <v>52</v>
      </c>
      <c r="I399" s="60" t="s">
        <v>671</v>
      </c>
      <c r="J399" s="36" t="s">
        <v>37</v>
      </c>
      <c r="K399" s="36" t="s">
        <v>2588</v>
      </c>
      <c r="L399" s="40" t="s">
        <v>1390</v>
      </c>
      <c r="M399" s="62" t="s">
        <v>1061</v>
      </c>
      <c r="N399" s="57"/>
      <c r="O399" s="57"/>
      <c r="P399" s="61"/>
      <c r="Q399" s="39" t="s">
        <v>1587</v>
      </c>
      <c r="R399" s="60" t="s">
        <v>2048</v>
      </c>
      <c r="S399" s="60" t="s">
        <v>2065</v>
      </c>
      <c r="T399" s="60" t="s">
        <v>2062</v>
      </c>
      <c r="U399" s="36" t="s">
        <v>77</v>
      </c>
      <c r="V399" s="63" t="s">
        <v>2080</v>
      </c>
      <c r="W399" s="62" t="s">
        <v>960</v>
      </c>
      <c r="X399" s="57" t="s">
        <v>960</v>
      </c>
      <c r="Y399" s="57" t="s">
        <v>46</v>
      </c>
      <c r="Z399" s="57" t="s">
        <v>46</v>
      </c>
      <c r="AA399" s="57" t="s">
        <v>2785</v>
      </c>
      <c r="AB399" s="57" t="s">
        <v>2785</v>
      </c>
      <c r="AC399" s="60" t="s">
        <v>2088</v>
      </c>
      <c r="AD399" s="57" t="s">
        <v>985</v>
      </c>
      <c r="AE399" s="64" t="s">
        <v>2092</v>
      </c>
      <c r="AF399" s="39"/>
      <c r="AG399" s="40"/>
      <c r="AH399" s="62" t="s">
        <v>696</v>
      </c>
      <c r="AI399" s="57" t="s">
        <v>34</v>
      </c>
      <c r="AJ399" s="61" t="s">
        <v>77</v>
      </c>
      <c r="AK399" s="39"/>
      <c r="AL399" s="36"/>
      <c r="AM399" s="40"/>
      <c r="AN399" s="65"/>
      <c r="AO399" s="66" t="s">
        <v>2094</v>
      </c>
      <c r="AP399" s="39" t="s">
        <v>1805</v>
      </c>
      <c r="AQ399" s="36"/>
      <c r="AR399" s="36"/>
      <c r="AS399" s="36"/>
      <c r="AT399" s="36"/>
      <c r="AU399" s="36"/>
      <c r="AV399" s="36"/>
      <c r="AW399" s="40"/>
      <c r="AX399" s="38"/>
      <c r="AY399" s="37"/>
    </row>
    <row r="400" spans="1:51" s="70" customFormat="1" ht="30" customHeight="1" x14ac:dyDescent="0.35">
      <c r="A400" s="58">
        <v>398</v>
      </c>
      <c r="B400" s="59">
        <v>41526</v>
      </c>
      <c r="C400" s="57" t="s">
        <v>32</v>
      </c>
      <c r="D400" s="60" t="s">
        <v>2076</v>
      </c>
      <c r="E400" s="57" t="s">
        <v>115</v>
      </c>
      <c r="F400" s="57" t="s">
        <v>44</v>
      </c>
      <c r="G400" s="61" t="s">
        <v>1956</v>
      </c>
      <c r="H400" s="39" t="s">
        <v>52</v>
      </c>
      <c r="I400" s="60" t="s">
        <v>671</v>
      </c>
      <c r="J400" s="36" t="s">
        <v>37</v>
      </c>
      <c r="K400" s="36" t="s">
        <v>2589</v>
      </c>
      <c r="L400" s="40" t="s">
        <v>1250</v>
      </c>
      <c r="M400" s="62" t="s">
        <v>1061</v>
      </c>
      <c r="N400" s="57"/>
      <c r="O400" s="57"/>
      <c r="P400" s="61"/>
      <c r="Q400" s="39" t="s">
        <v>1667</v>
      </c>
      <c r="R400" s="60" t="s">
        <v>2048</v>
      </c>
      <c r="S400" s="60" t="s">
        <v>2065</v>
      </c>
      <c r="T400" s="60" t="s">
        <v>2062</v>
      </c>
      <c r="U400" s="36" t="s">
        <v>1743</v>
      </c>
      <c r="V400" s="63" t="s">
        <v>2099</v>
      </c>
      <c r="W400" s="62" t="s">
        <v>960</v>
      </c>
      <c r="X400" s="57" t="s">
        <v>960</v>
      </c>
      <c r="Y400" s="57" t="s">
        <v>46</v>
      </c>
      <c r="Z400" s="57" t="s">
        <v>46</v>
      </c>
      <c r="AA400" s="57" t="s">
        <v>2785</v>
      </c>
      <c r="AB400" s="57" t="s">
        <v>2785</v>
      </c>
      <c r="AC400" s="60" t="s">
        <v>2082</v>
      </c>
      <c r="AD400" s="57" t="s">
        <v>985</v>
      </c>
      <c r="AE400" s="64" t="s">
        <v>2092</v>
      </c>
      <c r="AF400" s="39"/>
      <c r="AG400" s="40"/>
      <c r="AH400" s="62" t="s">
        <v>48</v>
      </c>
      <c r="AI400" s="57" t="s">
        <v>48</v>
      </c>
      <c r="AJ400" s="61" t="s">
        <v>2198</v>
      </c>
      <c r="AK400" s="39"/>
      <c r="AL400" s="36"/>
      <c r="AM400" s="40"/>
      <c r="AN400" s="65"/>
      <c r="AO400" s="66" t="s">
        <v>2094</v>
      </c>
      <c r="AP400" s="39" t="s">
        <v>1805</v>
      </c>
      <c r="AQ400" s="36"/>
      <c r="AR400" s="36"/>
      <c r="AS400" s="36"/>
      <c r="AT400" s="36"/>
      <c r="AU400" s="36"/>
      <c r="AV400" s="36"/>
      <c r="AW400" s="40"/>
      <c r="AX400" s="38"/>
      <c r="AY400" s="37"/>
    </row>
    <row r="401" spans="1:51" s="70" customFormat="1" ht="30" customHeight="1" x14ac:dyDescent="0.35">
      <c r="A401" s="58">
        <v>399</v>
      </c>
      <c r="B401" s="59">
        <v>41526</v>
      </c>
      <c r="C401" s="57" t="s">
        <v>32</v>
      </c>
      <c r="D401" s="60" t="s">
        <v>2076</v>
      </c>
      <c r="E401" s="57" t="s">
        <v>68</v>
      </c>
      <c r="F401" s="57" t="s">
        <v>44</v>
      </c>
      <c r="G401" s="61" t="s">
        <v>1956</v>
      </c>
      <c r="H401" s="39" t="s">
        <v>52</v>
      </c>
      <c r="I401" s="60" t="s">
        <v>671</v>
      </c>
      <c r="J401" s="36" t="s">
        <v>37</v>
      </c>
      <c r="K401" s="36" t="s">
        <v>2590</v>
      </c>
      <c r="L401" s="40" t="s">
        <v>1389</v>
      </c>
      <c r="M401" s="62" t="s">
        <v>1061</v>
      </c>
      <c r="N401" s="57"/>
      <c r="O401" s="57"/>
      <c r="P401" s="61"/>
      <c r="Q401" s="39" t="s">
        <v>874</v>
      </c>
      <c r="R401" s="60" t="s">
        <v>2048</v>
      </c>
      <c r="S401" s="60" t="s">
        <v>2065</v>
      </c>
      <c r="T401" s="60" t="s">
        <v>2062</v>
      </c>
      <c r="U401" s="36" t="s">
        <v>77</v>
      </c>
      <c r="V401" s="63" t="s">
        <v>2080</v>
      </c>
      <c r="W401" s="62" t="s">
        <v>960</v>
      </c>
      <c r="X401" s="57" t="s">
        <v>960</v>
      </c>
      <c r="Y401" s="57" t="s">
        <v>46</v>
      </c>
      <c r="Z401" s="57" t="s">
        <v>46</v>
      </c>
      <c r="AA401" s="57" t="s">
        <v>2785</v>
      </c>
      <c r="AB401" s="57" t="s">
        <v>2785</v>
      </c>
      <c r="AC401" s="60" t="s">
        <v>2088</v>
      </c>
      <c r="AD401" s="57" t="s">
        <v>985</v>
      </c>
      <c r="AE401" s="64" t="s">
        <v>2092</v>
      </c>
      <c r="AF401" s="39"/>
      <c r="AG401" s="40"/>
      <c r="AH401" s="62" t="s">
        <v>696</v>
      </c>
      <c r="AI401" s="57" t="s">
        <v>34</v>
      </c>
      <c r="AJ401" s="61" t="s">
        <v>77</v>
      </c>
      <c r="AK401" s="39"/>
      <c r="AL401" s="36"/>
      <c r="AM401" s="40"/>
      <c r="AN401" s="65"/>
      <c r="AO401" s="66" t="s">
        <v>2094</v>
      </c>
      <c r="AP401" s="39" t="s">
        <v>1805</v>
      </c>
      <c r="AQ401" s="36"/>
      <c r="AR401" s="36"/>
      <c r="AS401" s="36"/>
      <c r="AT401" s="36"/>
      <c r="AU401" s="36"/>
      <c r="AV401" s="36"/>
      <c r="AW401" s="40"/>
      <c r="AX401" s="38"/>
      <c r="AY401" s="37"/>
    </row>
    <row r="402" spans="1:51" s="70" customFormat="1" ht="30" customHeight="1" x14ac:dyDescent="0.35">
      <c r="A402" s="58">
        <v>400</v>
      </c>
      <c r="B402" s="59">
        <v>41527</v>
      </c>
      <c r="C402" s="57" t="s">
        <v>32</v>
      </c>
      <c r="D402" s="60" t="s">
        <v>2076</v>
      </c>
      <c r="E402" s="57" t="s">
        <v>53</v>
      </c>
      <c r="F402" s="57" t="s">
        <v>314</v>
      </c>
      <c r="G402" s="61" t="s">
        <v>1956</v>
      </c>
      <c r="H402" s="39" t="s">
        <v>52</v>
      </c>
      <c r="I402" s="60" t="s">
        <v>671</v>
      </c>
      <c r="J402" s="36" t="s">
        <v>37</v>
      </c>
      <c r="K402" s="36" t="s">
        <v>2591</v>
      </c>
      <c r="L402" s="40" t="s">
        <v>1205</v>
      </c>
      <c r="M402" s="62" t="s">
        <v>1061</v>
      </c>
      <c r="N402" s="57"/>
      <c r="O402" s="57"/>
      <c r="P402" s="61"/>
      <c r="Q402" s="39" t="s">
        <v>767</v>
      </c>
      <c r="R402" s="60" t="s">
        <v>2048</v>
      </c>
      <c r="S402" s="60" t="s">
        <v>2065</v>
      </c>
      <c r="T402" s="60" t="s">
        <v>2062</v>
      </c>
      <c r="U402" s="36" t="s">
        <v>77</v>
      </c>
      <c r="V402" s="63" t="s">
        <v>2080</v>
      </c>
      <c r="W402" s="62">
        <v>1</v>
      </c>
      <c r="X402" s="57" t="s">
        <v>2783</v>
      </c>
      <c r="Y402" s="57" t="s">
        <v>46</v>
      </c>
      <c r="Z402" s="57" t="s">
        <v>46</v>
      </c>
      <c r="AA402" s="57" t="s">
        <v>2785</v>
      </c>
      <c r="AB402" s="57" t="s">
        <v>2785</v>
      </c>
      <c r="AC402" s="60" t="s">
        <v>2086</v>
      </c>
      <c r="AD402" s="57" t="s">
        <v>985</v>
      </c>
      <c r="AE402" s="64" t="s">
        <v>2092</v>
      </c>
      <c r="AF402" s="39"/>
      <c r="AG402" s="40"/>
      <c r="AH402" s="62" t="s">
        <v>78</v>
      </c>
      <c r="AI402" s="57" t="s">
        <v>34</v>
      </c>
      <c r="AJ402" s="61" t="s">
        <v>2198</v>
      </c>
      <c r="AK402" s="39"/>
      <c r="AL402" s="36"/>
      <c r="AM402" s="40"/>
      <c r="AN402" s="65"/>
      <c r="AO402" s="66" t="s">
        <v>2093</v>
      </c>
      <c r="AP402" s="39" t="s">
        <v>38</v>
      </c>
      <c r="AQ402" s="36"/>
      <c r="AR402" s="36"/>
      <c r="AS402" s="36"/>
      <c r="AT402" s="36"/>
      <c r="AU402" s="36"/>
      <c r="AV402" s="36"/>
      <c r="AW402" s="40"/>
      <c r="AX402" s="38"/>
      <c r="AY402" s="37"/>
    </row>
    <row r="403" spans="1:51" s="70" customFormat="1" ht="30" customHeight="1" x14ac:dyDescent="0.35">
      <c r="A403" s="58">
        <v>401</v>
      </c>
      <c r="B403" s="59">
        <v>41528</v>
      </c>
      <c r="C403" s="57" t="s">
        <v>32</v>
      </c>
      <c r="D403" s="60" t="s">
        <v>2076</v>
      </c>
      <c r="E403" s="57" t="s">
        <v>45</v>
      </c>
      <c r="F403" s="57" t="s">
        <v>472</v>
      </c>
      <c r="G403" s="61" t="s">
        <v>705</v>
      </c>
      <c r="H403" s="39" t="s">
        <v>52</v>
      </c>
      <c r="I403" s="60" t="s">
        <v>671</v>
      </c>
      <c r="J403" s="36" t="s">
        <v>37</v>
      </c>
      <c r="K403" s="36" t="s">
        <v>2592</v>
      </c>
      <c r="L403" s="40" t="s">
        <v>1249</v>
      </c>
      <c r="M403" s="62" t="s">
        <v>1752</v>
      </c>
      <c r="N403" s="57"/>
      <c r="O403" s="57" t="s">
        <v>1066</v>
      </c>
      <c r="P403" s="61" t="s">
        <v>1066</v>
      </c>
      <c r="Q403" s="39" t="s">
        <v>875</v>
      </c>
      <c r="R403" s="60" t="s">
        <v>2048</v>
      </c>
      <c r="S403" s="60" t="s">
        <v>2065</v>
      </c>
      <c r="T403" s="60" t="s">
        <v>2062</v>
      </c>
      <c r="U403" s="36" t="s">
        <v>1751</v>
      </c>
      <c r="V403" s="63" t="s">
        <v>2099</v>
      </c>
      <c r="W403" s="62" t="s">
        <v>960</v>
      </c>
      <c r="X403" s="57" t="s">
        <v>960</v>
      </c>
      <c r="Y403" s="57" t="s">
        <v>46</v>
      </c>
      <c r="Z403" s="57" t="s">
        <v>46</v>
      </c>
      <c r="AA403" s="57" t="s">
        <v>2785</v>
      </c>
      <c r="AB403" s="57" t="s">
        <v>2785</v>
      </c>
      <c r="AC403" s="60" t="s">
        <v>2082</v>
      </c>
      <c r="AD403" s="57" t="s">
        <v>985</v>
      </c>
      <c r="AE403" s="64" t="s">
        <v>2092</v>
      </c>
      <c r="AF403" s="39"/>
      <c r="AG403" s="40"/>
      <c r="AH403" s="62" t="s">
        <v>48</v>
      </c>
      <c r="AI403" s="57" t="s">
        <v>48</v>
      </c>
      <c r="AJ403" s="61" t="s">
        <v>2198</v>
      </c>
      <c r="AK403" s="39"/>
      <c r="AL403" s="36"/>
      <c r="AM403" s="40"/>
      <c r="AN403" s="65" t="s">
        <v>959</v>
      </c>
      <c r="AO403" s="66" t="s">
        <v>2094</v>
      </c>
      <c r="AP403" s="39" t="s">
        <v>38</v>
      </c>
      <c r="AQ403" s="36" t="s">
        <v>1878</v>
      </c>
      <c r="AR403" s="36" t="s">
        <v>1806</v>
      </c>
      <c r="AS403" s="36" t="s">
        <v>1857</v>
      </c>
      <c r="AT403" s="36"/>
      <c r="AU403" s="36"/>
      <c r="AV403" s="36"/>
      <c r="AW403" s="40"/>
      <c r="AX403" s="38"/>
      <c r="AY403" s="37"/>
    </row>
    <row r="404" spans="1:51" s="70" customFormat="1" ht="30" customHeight="1" x14ac:dyDescent="0.35">
      <c r="A404" s="58">
        <v>402</v>
      </c>
      <c r="B404" s="59">
        <v>41528</v>
      </c>
      <c r="C404" s="57" t="s">
        <v>32</v>
      </c>
      <c r="D404" s="60" t="s">
        <v>2076</v>
      </c>
      <c r="E404" s="57" t="s">
        <v>45</v>
      </c>
      <c r="F404" s="57" t="s">
        <v>315</v>
      </c>
      <c r="G404" s="61" t="s">
        <v>705</v>
      </c>
      <c r="H404" s="39" t="s">
        <v>52</v>
      </c>
      <c r="I404" s="60" t="s">
        <v>941</v>
      </c>
      <c r="J404" s="36" t="s">
        <v>69</v>
      </c>
      <c r="K404" s="36" t="s">
        <v>2593</v>
      </c>
      <c r="L404" s="40" t="s">
        <v>471</v>
      </c>
      <c r="M404" s="62" t="s">
        <v>1061</v>
      </c>
      <c r="N404" s="57">
        <v>2</v>
      </c>
      <c r="O404" s="57" t="s">
        <v>1066</v>
      </c>
      <c r="P404" s="61" t="s">
        <v>1066</v>
      </c>
      <c r="Q404" s="39" t="s">
        <v>1611</v>
      </c>
      <c r="R404" s="60" t="s">
        <v>2048</v>
      </c>
      <c r="S404" s="60" t="s">
        <v>2066</v>
      </c>
      <c r="T404" s="60" t="s">
        <v>2062</v>
      </c>
      <c r="U404" s="36" t="s">
        <v>2175</v>
      </c>
      <c r="V404" s="63" t="s">
        <v>2099</v>
      </c>
      <c r="W404" s="62">
        <v>6</v>
      </c>
      <c r="X404" s="57" t="s">
        <v>689</v>
      </c>
      <c r="Y404" s="57" t="s">
        <v>46</v>
      </c>
      <c r="Z404" s="57" t="s">
        <v>46</v>
      </c>
      <c r="AA404" s="57" t="s">
        <v>2785</v>
      </c>
      <c r="AB404" s="57" t="s">
        <v>2785</v>
      </c>
      <c r="AC404" s="60" t="s">
        <v>2084</v>
      </c>
      <c r="AD404" s="57" t="s">
        <v>629</v>
      </c>
      <c r="AE404" s="64" t="s">
        <v>2091</v>
      </c>
      <c r="AF404" s="39"/>
      <c r="AG404" s="40"/>
      <c r="AH404" s="62" t="s">
        <v>48</v>
      </c>
      <c r="AI404" s="57" t="s">
        <v>48</v>
      </c>
      <c r="AJ404" s="61" t="s">
        <v>2198</v>
      </c>
      <c r="AK404" s="39"/>
      <c r="AL404" s="36"/>
      <c r="AM404" s="40"/>
      <c r="AN404" s="65"/>
      <c r="AO404" s="66" t="s">
        <v>2094</v>
      </c>
      <c r="AP404" s="39" t="s">
        <v>38</v>
      </c>
      <c r="AQ404" s="36" t="s">
        <v>1878</v>
      </c>
      <c r="AR404" s="36" t="s">
        <v>1806</v>
      </c>
      <c r="AS404" s="36" t="s">
        <v>1857</v>
      </c>
      <c r="AT404" s="36"/>
      <c r="AU404" s="36"/>
      <c r="AV404" s="36"/>
      <c r="AW404" s="40"/>
      <c r="AX404" s="38"/>
      <c r="AY404" s="37"/>
    </row>
    <row r="405" spans="1:51" s="70" customFormat="1" ht="30" customHeight="1" x14ac:dyDescent="0.35">
      <c r="A405" s="58">
        <v>403</v>
      </c>
      <c r="B405" s="59">
        <v>41528</v>
      </c>
      <c r="C405" s="57" t="s">
        <v>32</v>
      </c>
      <c r="D405" s="60" t="s">
        <v>2076</v>
      </c>
      <c r="E405" s="57" t="s">
        <v>45</v>
      </c>
      <c r="F405" s="57" t="s">
        <v>630</v>
      </c>
      <c r="G405" s="61" t="s">
        <v>705</v>
      </c>
      <c r="H405" s="39" t="s">
        <v>52</v>
      </c>
      <c r="I405" s="60" t="s">
        <v>671</v>
      </c>
      <c r="J405" s="36" t="s">
        <v>37</v>
      </c>
      <c r="K405" s="36" t="s">
        <v>2594</v>
      </c>
      <c r="L405" s="40" t="s">
        <v>1316</v>
      </c>
      <c r="M405" s="62" t="s">
        <v>1061</v>
      </c>
      <c r="N405" s="57"/>
      <c r="O405" s="57"/>
      <c r="P405" s="61"/>
      <c r="Q405" s="39" t="s">
        <v>630</v>
      </c>
      <c r="R405" s="60" t="s">
        <v>2054</v>
      </c>
      <c r="S405" s="60" t="s">
        <v>2070</v>
      </c>
      <c r="T405" s="60" t="s">
        <v>2062</v>
      </c>
      <c r="U405" s="36" t="s">
        <v>1743</v>
      </c>
      <c r="V405" s="63" t="s">
        <v>2099</v>
      </c>
      <c r="W405" s="62" t="s">
        <v>960</v>
      </c>
      <c r="X405" s="57" t="s">
        <v>960</v>
      </c>
      <c r="Y405" s="57" t="s">
        <v>46</v>
      </c>
      <c r="Z405" s="57" t="s">
        <v>46</v>
      </c>
      <c r="AA405" s="57" t="s">
        <v>2785</v>
      </c>
      <c r="AB405" s="57" t="s">
        <v>2785</v>
      </c>
      <c r="AC405" s="60" t="s">
        <v>2082</v>
      </c>
      <c r="AD405" s="57" t="s">
        <v>985</v>
      </c>
      <c r="AE405" s="64" t="s">
        <v>2092</v>
      </c>
      <c r="AF405" s="39"/>
      <c r="AG405" s="40"/>
      <c r="AH405" s="62" t="s">
        <v>48</v>
      </c>
      <c r="AI405" s="57" t="s">
        <v>48</v>
      </c>
      <c r="AJ405" s="61" t="s">
        <v>2198</v>
      </c>
      <c r="AK405" s="39"/>
      <c r="AL405" s="36"/>
      <c r="AM405" s="40"/>
      <c r="AN405" s="65"/>
      <c r="AO405" s="66" t="s">
        <v>2094</v>
      </c>
      <c r="AP405" s="39" t="s">
        <v>1857</v>
      </c>
      <c r="AQ405" s="36"/>
      <c r="AR405" s="36"/>
      <c r="AS405" s="36"/>
      <c r="AT405" s="36"/>
      <c r="AU405" s="36"/>
      <c r="AV405" s="36"/>
      <c r="AW405" s="40"/>
      <c r="AX405" s="38"/>
      <c r="AY405" s="37"/>
    </row>
    <row r="406" spans="1:51" s="70" customFormat="1" ht="30" customHeight="1" x14ac:dyDescent="0.35">
      <c r="A406" s="58">
        <v>404</v>
      </c>
      <c r="B406" s="59">
        <v>41529</v>
      </c>
      <c r="C406" s="57" t="s">
        <v>39</v>
      </c>
      <c r="D406" s="60" t="s">
        <v>2078</v>
      </c>
      <c r="E406" s="57" t="s">
        <v>259</v>
      </c>
      <c r="F406" s="57" t="s">
        <v>316</v>
      </c>
      <c r="G406" s="61" t="s">
        <v>1956</v>
      </c>
      <c r="H406" s="39" t="s">
        <v>52</v>
      </c>
      <c r="I406" s="60" t="s">
        <v>671</v>
      </c>
      <c r="J406" s="36" t="s">
        <v>37</v>
      </c>
      <c r="K406" s="36" t="s">
        <v>2595</v>
      </c>
      <c r="L406" s="40" t="s">
        <v>1125</v>
      </c>
      <c r="M406" s="62" t="s">
        <v>1061</v>
      </c>
      <c r="N406" s="57"/>
      <c r="O406" s="57"/>
      <c r="P406" s="61"/>
      <c r="Q406" s="39" t="s">
        <v>876</v>
      </c>
      <c r="R406" s="60" t="s">
        <v>2048</v>
      </c>
      <c r="S406" s="60" t="s">
        <v>2065</v>
      </c>
      <c r="T406" s="60" t="s">
        <v>2062</v>
      </c>
      <c r="U406" s="36" t="s">
        <v>77</v>
      </c>
      <c r="V406" s="63" t="s">
        <v>2080</v>
      </c>
      <c r="W406" s="62" t="s">
        <v>960</v>
      </c>
      <c r="X406" s="57" t="s">
        <v>960</v>
      </c>
      <c r="Y406" s="57" t="s">
        <v>46</v>
      </c>
      <c r="Z406" s="57" t="s">
        <v>46</v>
      </c>
      <c r="AA406" s="57" t="s">
        <v>2785</v>
      </c>
      <c r="AB406" s="57" t="s">
        <v>2785</v>
      </c>
      <c r="AC406" s="60" t="s">
        <v>2088</v>
      </c>
      <c r="AD406" s="57" t="s">
        <v>985</v>
      </c>
      <c r="AE406" s="64" t="s">
        <v>2092</v>
      </c>
      <c r="AF406" s="39"/>
      <c r="AG406" s="40"/>
      <c r="AH406" s="62" t="s">
        <v>48</v>
      </c>
      <c r="AI406" s="57" t="s">
        <v>48</v>
      </c>
      <c r="AJ406" s="61" t="s">
        <v>2198</v>
      </c>
      <c r="AK406" s="39"/>
      <c r="AL406" s="36"/>
      <c r="AM406" s="40"/>
      <c r="AN406" s="65"/>
      <c r="AO406" s="66" t="s">
        <v>2094</v>
      </c>
      <c r="AP406" s="39" t="s">
        <v>38</v>
      </c>
      <c r="AQ406" s="36" t="s">
        <v>1919</v>
      </c>
      <c r="AR406" s="36"/>
      <c r="AS406" s="36"/>
      <c r="AT406" s="36"/>
      <c r="AU406" s="36"/>
      <c r="AV406" s="36"/>
      <c r="AW406" s="40"/>
      <c r="AX406" s="38"/>
      <c r="AY406" s="37"/>
    </row>
    <row r="407" spans="1:51" s="70" customFormat="1" ht="30" customHeight="1" x14ac:dyDescent="0.35">
      <c r="A407" s="58">
        <v>405</v>
      </c>
      <c r="B407" s="59">
        <v>41529</v>
      </c>
      <c r="C407" s="57" t="s">
        <v>85</v>
      </c>
      <c r="D407" s="60" t="s">
        <v>2075</v>
      </c>
      <c r="E407" s="57" t="s">
        <v>99</v>
      </c>
      <c r="F407" s="57" t="s">
        <v>1523</v>
      </c>
      <c r="G407" s="61" t="s">
        <v>1956</v>
      </c>
      <c r="H407" s="39" t="s">
        <v>52</v>
      </c>
      <c r="I407" s="60" t="s">
        <v>941</v>
      </c>
      <c r="J407" s="36" t="s">
        <v>69</v>
      </c>
      <c r="K407" s="36" t="s">
        <v>2596</v>
      </c>
      <c r="L407" s="40" t="s">
        <v>1475</v>
      </c>
      <c r="M407" s="62" t="s">
        <v>1061</v>
      </c>
      <c r="N407" s="57"/>
      <c r="O407" s="57"/>
      <c r="P407" s="61"/>
      <c r="Q407" s="39" t="s">
        <v>1465</v>
      </c>
      <c r="R407" s="60" t="s">
        <v>2054</v>
      </c>
      <c r="S407" s="60" t="s">
        <v>2070</v>
      </c>
      <c r="T407" s="60" t="s">
        <v>2062</v>
      </c>
      <c r="U407" s="36" t="s">
        <v>1749</v>
      </c>
      <c r="V407" s="63" t="s">
        <v>2079</v>
      </c>
      <c r="W407" s="62" t="s">
        <v>960</v>
      </c>
      <c r="X407" s="57" t="s">
        <v>960</v>
      </c>
      <c r="Y407" s="57" t="s">
        <v>46</v>
      </c>
      <c r="Z407" s="57" t="s">
        <v>46</v>
      </c>
      <c r="AA407" s="57" t="s">
        <v>2785</v>
      </c>
      <c r="AB407" s="57" t="s">
        <v>2785</v>
      </c>
      <c r="AC407" s="60" t="s">
        <v>2082</v>
      </c>
      <c r="AD407" s="57" t="s">
        <v>473</v>
      </c>
      <c r="AE407" s="64" t="s">
        <v>2091</v>
      </c>
      <c r="AF407" s="39"/>
      <c r="AG407" s="40"/>
      <c r="AH407" s="62" t="s">
        <v>78</v>
      </c>
      <c r="AI407" s="57" t="s">
        <v>436</v>
      </c>
      <c r="AJ407" s="61" t="s">
        <v>2198</v>
      </c>
      <c r="AK407" s="39"/>
      <c r="AL407" s="36"/>
      <c r="AM407" s="40"/>
      <c r="AN407" s="65"/>
      <c r="AO407" s="66" t="s">
        <v>2094</v>
      </c>
      <c r="AP407" s="39" t="s">
        <v>1806</v>
      </c>
      <c r="AQ407" s="36" t="s">
        <v>1919</v>
      </c>
      <c r="AR407" s="36"/>
      <c r="AS407" s="36"/>
      <c r="AT407" s="36"/>
      <c r="AU407" s="36"/>
      <c r="AV407" s="36"/>
      <c r="AW407" s="40"/>
      <c r="AX407" s="38"/>
      <c r="AY407" s="37"/>
    </row>
    <row r="408" spans="1:51" s="70" customFormat="1" ht="30" customHeight="1" x14ac:dyDescent="0.35">
      <c r="A408" s="58">
        <v>406</v>
      </c>
      <c r="B408" s="59">
        <v>41530</v>
      </c>
      <c r="C408" s="57" t="s">
        <v>83</v>
      </c>
      <c r="D408" s="60" t="s">
        <v>2077</v>
      </c>
      <c r="E408" s="57" t="s">
        <v>102</v>
      </c>
      <c r="F408" s="57" t="s">
        <v>317</v>
      </c>
      <c r="G408" s="61" t="s">
        <v>950</v>
      </c>
      <c r="H408" s="39" t="s">
        <v>52</v>
      </c>
      <c r="I408" s="60" t="s">
        <v>671</v>
      </c>
      <c r="J408" s="36" t="s">
        <v>37</v>
      </c>
      <c r="K408" s="36" t="s">
        <v>2597</v>
      </c>
      <c r="L408" s="40" t="s">
        <v>862</v>
      </c>
      <c r="M408" s="62" t="s">
        <v>1061</v>
      </c>
      <c r="N408" s="57"/>
      <c r="O408" s="57"/>
      <c r="P408" s="61"/>
      <c r="Q408" s="39" t="s">
        <v>877</v>
      </c>
      <c r="R408" s="60" t="s">
        <v>2048</v>
      </c>
      <c r="S408" s="60" t="s">
        <v>2065</v>
      </c>
      <c r="T408" s="60" t="s">
        <v>2062</v>
      </c>
      <c r="U408" s="36" t="s">
        <v>2178</v>
      </c>
      <c r="V408" s="63" t="s">
        <v>2080</v>
      </c>
      <c r="W408" s="62" t="s">
        <v>960</v>
      </c>
      <c r="X408" s="57" t="s">
        <v>960</v>
      </c>
      <c r="Y408" s="57" t="s">
        <v>46</v>
      </c>
      <c r="Z408" s="57" t="s">
        <v>46</v>
      </c>
      <c r="AA408" s="57" t="s">
        <v>2785</v>
      </c>
      <c r="AB408" s="57" t="s">
        <v>2785</v>
      </c>
      <c r="AC408" s="60" t="s">
        <v>2088</v>
      </c>
      <c r="AD408" s="57" t="s">
        <v>985</v>
      </c>
      <c r="AE408" s="64" t="s">
        <v>2092</v>
      </c>
      <c r="AF408" s="39"/>
      <c r="AG408" s="40"/>
      <c r="AH408" s="62" t="s">
        <v>78</v>
      </c>
      <c r="AI408" s="57" t="s">
        <v>34</v>
      </c>
      <c r="AJ408" s="61" t="s">
        <v>2198</v>
      </c>
      <c r="AK408" s="39"/>
      <c r="AL408" s="36"/>
      <c r="AM408" s="40"/>
      <c r="AN408" s="65"/>
      <c r="AO408" s="66" t="s">
        <v>2094</v>
      </c>
      <c r="AP408" s="39" t="s">
        <v>38</v>
      </c>
      <c r="AQ408" s="36" t="s">
        <v>1879</v>
      </c>
      <c r="AR408" s="36" t="s">
        <v>1858</v>
      </c>
      <c r="AS408" s="36"/>
      <c r="AT408" s="36"/>
      <c r="AU408" s="36"/>
      <c r="AV408" s="36"/>
      <c r="AW408" s="40"/>
      <c r="AX408" s="38"/>
      <c r="AY408" s="37"/>
    </row>
    <row r="409" spans="1:51" s="70" customFormat="1" ht="30" customHeight="1" x14ac:dyDescent="0.35">
      <c r="A409" s="58">
        <v>407</v>
      </c>
      <c r="B409" s="59">
        <v>41530</v>
      </c>
      <c r="C409" s="57" t="s">
        <v>32</v>
      </c>
      <c r="D409" s="60" t="s">
        <v>2076</v>
      </c>
      <c r="E409" s="57" t="s">
        <v>33</v>
      </c>
      <c r="F409" s="57" t="s">
        <v>44</v>
      </c>
      <c r="G409" s="61" t="s">
        <v>1956</v>
      </c>
      <c r="H409" s="39" t="s">
        <v>52</v>
      </c>
      <c r="I409" s="60" t="s">
        <v>671</v>
      </c>
      <c r="J409" s="36" t="s">
        <v>1298</v>
      </c>
      <c r="K409" s="36" t="s">
        <v>2598</v>
      </c>
      <c r="L409" s="40" t="s">
        <v>1696</v>
      </c>
      <c r="M409" s="62" t="s">
        <v>1061</v>
      </c>
      <c r="N409" s="57"/>
      <c r="O409" s="57"/>
      <c r="P409" s="61"/>
      <c r="Q409" s="39" t="s">
        <v>1697</v>
      </c>
      <c r="R409" s="60" t="s">
        <v>2048</v>
      </c>
      <c r="S409" s="60" t="s">
        <v>2065</v>
      </c>
      <c r="T409" s="60" t="s">
        <v>2062</v>
      </c>
      <c r="U409" s="36" t="s">
        <v>1743</v>
      </c>
      <c r="V409" s="63" t="s">
        <v>2099</v>
      </c>
      <c r="W409" s="62" t="s">
        <v>960</v>
      </c>
      <c r="X409" s="57" t="s">
        <v>960</v>
      </c>
      <c r="Y409" s="57" t="s">
        <v>46</v>
      </c>
      <c r="Z409" s="57" t="s">
        <v>46</v>
      </c>
      <c r="AA409" s="57" t="s">
        <v>2785</v>
      </c>
      <c r="AB409" s="57" t="s">
        <v>2785</v>
      </c>
      <c r="AC409" s="60" t="s">
        <v>2088</v>
      </c>
      <c r="AD409" s="57" t="s">
        <v>985</v>
      </c>
      <c r="AE409" s="64" t="s">
        <v>2092</v>
      </c>
      <c r="AF409" s="39"/>
      <c r="AG409" s="40"/>
      <c r="AH409" s="62" t="s">
        <v>48</v>
      </c>
      <c r="AI409" s="57" t="s">
        <v>48</v>
      </c>
      <c r="AJ409" s="61" t="s">
        <v>2198</v>
      </c>
      <c r="AK409" s="39"/>
      <c r="AL409" s="36"/>
      <c r="AM409" s="40"/>
      <c r="AN409" s="65"/>
      <c r="AO409" s="66" t="s">
        <v>2094</v>
      </c>
      <c r="AP409" s="39" t="s">
        <v>1858</v>
      </c>
      <c r="AQ409" s="36"/>
      <c r="AR409" s="36"/>
      <c r="AS409" s="36"/>
      <c r="AT409" s="36"/>
      <c r="AU409" s="36"/>
      <c r="AV409" s="36"/>
      <c r="AW409" s="40"/>
      <c r="AX409" s="38"/>
      <c r="AY409" s="37"/>
    </row>
    <row r="410" spans="1:51" s="70" customFormat="1" ht="30" customHeight="1" x14ac:dyDescent="0.35">
      <c r="A410" s="58">
        <v>408</v>
      </c>
      <c r="B410" s="59">
        <v>41532</v>
      </c>
      <c r="C410" s="57" t="s">
        <v>85</v>
      </c>
      <c r="D410" s="60" t="s">
        <v>2075</v>
      </c>
      <c r="E410" s="57" t="s">
        <v>99</v>
      </c>
      <c r="F410" s="57" t="s">
        <v>1523</v>
      </c>
      <c r="G410" s="61" t="s">
        <v>1956</v>
      </c>
      <c r="H410" s="39" t="s">
        <v>52</v>
      </c>
      <c r="I410" s="60" t="s">
        <v>941</v>
      </c>
      <c r="J410" s="36" t="s">
        <v>69</v>
      </c>
      <c r="K410" s="36" t="s">
        <v>2599</v>
      </c>
      <c r="L410" s="40" t="s">
        <v>1475</v>
      </c>
      <c r="M410" s="62" t="s">
        <v>94</v>
      </c>
      <c r="N410" s="57"/>
      <c r="O410" s="57"/>
      <c r="P410" s="61"/>
      <c r="Q410" s="39" t="s">
        <v>1465</v>
      </c>
      <c r="R410" s="60" t="s">
        <v>2054</v>
      </c>
      <c r="S410" s="60" t="s">
        <v>2070</v>
      </c>
      <c r="T410" s="60" t="s">
        <v>2062</v>
      </c>
      <c r="U410" s="36" t="s">
        <v>95</v>
      </c>
      <c r="V410" s="63" t="s">
        <v>2079</v>
      </c>
      <c r="W410" s="62" t="s">
        <v>960</v>
      </c>
      <c r="X410" s="57" t="s">
        <v>960</v>
      </c>
      <c r="Y410" s="57" t="s">
        <v>46</v>
      </c>
      <c r="Z410" s="57" t="s">
        <v>46</v>
      </c>
      <c r="AA410" s="57" t="s">
        <v>2785</v>
      </c>
      <c r="AB410" s="57" t="s">
        <v>2785</v>
      </c>
      <c r="AC410" s="60" t="s">
        <v>2082</v>
      </c>
      <c r="AD410" s="57" t="s">
        <v>473</v>
      </c>
      <c r="AE410" s="64" t="s">
        <v>2091</v>
      </c>
      <c r="AF410" s="39"/>
      <c r="AG410" s="40"/>
      <c r="AH410" s="62" t="s">
        <v>48</v>
      </c>
      <c r="AI410" s="57" t="s">
        <v>48</v>
      </c>
      <c r="AJ410" s="61" t="s">
        <v>2198</v>
      </c>
      <c r="AK410" s="39"/>
      <c r="AL410" s="36"/>
      <c r="AM410" s="40"/>
      <c r="AN410" s="65"/>
      <c r="AO410" s="66" t="s">
        <v>2094</v>
      </c>
      <c r="AP410" s="39" t="s">
        <v>1807</v>
      </c>
      <c r="AQ410" s="36" t="s">
        <v>1920</v>
      </c>
      <c r="AR410" s="36"/>
      <c r="AS410" s="36"/>
      <c r="AT410" s="36"/>
      <c r="AU410" s="36"/>
      <c r="AV410" s="36"/>
      <c r="AW410" s="40"/>
      <c r="AX410" s="38"/>
      <c r="AY410" s="37"/>
    </row>
    <row r="411" spans="1:51" s="70" customFormat="1" ht="30" customHeight="1" x14ac:dyDescent="0.35">
      <c r="A411" s="58">
        <v>409</v>
      </c>
      <c r="B411" s="59">
        <v>41533</v>
      </c>
      <c r="C411" s="57" t="s">
        <v>85</v>
      </c>
      <c r="D411" s="60" t="s">
        <v>2075</v>
      </c>
      <c r="E411" s="57" t="s">
        <v>99</v>
      </c>
      <c r="F411" s="57" t="s">
        <v>318</v>
      </c>
      <c r="G411" s="61" t="s">
        <v>950</v>
      </c>
      <c r="H411" s="39" t="s">
        <v>52</v>
      </c>
      <c r="I411" s="60" t="s">
        <v>671</v>
      </c>
      <c r="J411" s="36" t="s">
        <v>37</v>
      </c>
      <c r="K411" s="36" t="s">
        <v>2600</v>
      </c>
      <c r="L411" s="40" t="s">
        <v>1384</v>
      </c>
      <c r="M411" s="62" t="s">
        <v>1061</v>
      </c>
      <c r="N411" s="57"/>
      <c r="O411" s="57"/>
      <c r="P411" s="61"/>
      <c r="Q411" s="39" t="s">
        <v>1470</v>
      </c>
      <c r="R411" s="60" t="s">
        <v>2048</v>
      </c>
      <c r="S411" s="60" t="s">
        <v>2065</v>
      </c>
      <c r="T411" s="60" t="s">
        <v>2062</v>
      </c>
      <c r="U411" s="36" t="s">
        <v>77</v>
      </c>
      <c r="V411" s="63" t="s">
        <v>2080</v>
      </c>
      <c r="W411" s="62">
        <v>1</v>
      </c>
      <c r="X411" s="57" t="s">
        <v>1026</v>
      </c>
      <c r="Y411" s="57" t="s">
        <v>46</v>
      </c>
      <c r="Z411" s="57" t="s">
        <v>46</v>
      </c>
      <c r="AA411" s="57" t="s">
        <v>2785</v>
      </c>
      <c r="AB411" s="57" t="s">
        <v>2785</v>
      </c>
      <c r="AC411" s="60" t="s">
        <v>2084</v>
      </c>
      <c r="AD411" s="57" t="s">
        <v>985</v>
      </c>
      <c r="AE411" s="64" t="s">
        <v>2092</v>
      </c>
      <c r="AF411" s="39"/>
      <c r="AG411" s="40"/>
      <c r="AH411" s="62" t="s">
        <v>696</v>
      </c>
      <c r="AI411" s="57" t="s">
        <v>436</v>
      </c>
      <c r="AJ411" s="61"/>
      <c r="AK411" s="39"/>
      <c r="AL411" s="36"/>
      <c r="AM411" s="40"/>
      <c r="AN411" s="65"/>
      <c r="AO411" s="66" t="s">
        <v>2094</v>
      </c>
      <c r="AP411" s="39" t="s">
        <v>38</v>
      </c>
      <c r="AQ411" s="36" t="s">
        <v>1880</v>
      </c>
      <c r="AR411" s="36" t="s">
        <v>1859</v>
      </c>
      <c r="AS411" s="36"/>
      <c r="AT411" s="36"/>
      <c r="AU411" s="36"/>
      <c r="AV411" s="36"/>
      <c r="AW411" s="40"/>
      <c r="AX411" s="38"/>
      <c r="AY411" s="37"/>
    </row>
    <row r="412" spans="1:51" s="70" customFormat="1" ht="30" customHeight="1" x14ac:dyDescent="0.35">
      <c r="A412" s="58">
        <v>410</v>
      </c>
      <c r="B412" s="59">
        <v>41533</v>
      </c>
      <c r="C412" s="57" t="s">
        <v>90</v>
      </c>
      <c r="D412" s="60" t="s">
        <v>2075</v>
      </c>
      <c r="E412" s="57" t="s">
        <v>91</v>
      </c>
      <c r="F412" s="57" t="s">
        <v>319</v>
      </c>
      <c r="G412" s="61" t="s">
        <v>950</v>
      </c>
      <c r="H412" s="39" t="s">
        <v>52</v>
      </c>
      <c r="I412" s="60" t="s">
        <v>671</v>
      </c>
      <c r="J412" s="36" t="s">
        <v>37</v>
      </c>
      <c r="K412" s="36" t="s">
        <v>2601</v>
      </c>
      <c r="L412" s="40" t="s">
        <v>476</v>
      </c>
      <c r="M412" s="62" t="s">
        <v>1061</v>
      </c>
      <c r="N412" s="57"/>
      <c r="O412" s="57"/>
      <c r="P412" s="61"/>
      <c r="Q412" s="39" t="s">
        <v>477</v>
      </c>
      <c r="R412" s="60" t="s">
        <v>2055</v>
      </c>
      <c r="S412" s="60" t="s">
        <v>2070</v>
      </c>
      <c r="T412" s="60" t="s">
        <v>2062</v>
      </c>
      <c r="U412" s="36" t="s">
        <v>77</v>
      </c>
      <c r="V412" s="63" t="s">
        <v>2080</v>
      </c>
      <c r="W412" s="62" t="s">
        <v>2786</v>
      </c>
      <c r="X412" s="57" t="s">
        <v>475</v>
      </c>
      <c r="Y412" s="57" t="s">
        <v>46</v>
      </c>
      <c r="Z412" s="57" t="s">
        <v>46</v>
      </c>
      <c r="AA412" s="57">
        <v>9</v>
      </c>
      <c r="AB412" s="57" t="s">
        <v>1056</v>
      </c>
      <c r="AC412" s="60" t="s">
        <v>2083</v>
      </c>
      <c r="AD412" s="57" t="s">
        <v>985</v>
      </c>
      <c r="AE412" s="64" t="s">
        <v>2092</v>
      </c>
      <c r="AF412" s="39"/>
      <c r="AG412" s="40"/>
      <c r="AH412" s="62" t="s">
        <v>696</v>
      </c>
      <c r="AI412" s="57" t="s">
        <v>166</v>
      </c>
      <c r="AJ412" s="61"/>
      <c r="AK412" s="39"/>
      <c r="AL412" s="36"/>
      <c r="AM412" s="40"/>
      <c r="AN412" s="65"/>
      <c r="AO412" s="66" t="s">
        <v>2094</v>
      </c>
      <c r="AP412" s="39" t="s">
        <v>38</v>
      </c>
      <c r="AQ412" s="36" t="s">
        <v>1881</v>
      </c>
      <c r="AR412" s="36" t="s">
        <v>1929</v>
      </c>
      <c r="AS412" s="36"/>
      <c r="AT412" s="36"/>
      <c r="AU412" s="36"/>
      <c r="AV412" s="36"/>
      <c r="AW412" s="40"/>
      <c r="AX412" s="38"/>
      <c r="AY412" s="37"/>
    </row>
    <row r="413" spans="1:51" s="70" customFormat="1" ht="30" customHeight="1" x14ac:dyDescent="0.35">
      <c r="A413" s="58">
        <v>411</v>
      </c>
      <c r="B413" s="59">
        <v>41533</v>
      </c>
      <c r="C413" s="57" t="s">
        <v>32</v>
      </c>
      <c r="D413" s="60" t="s">
        <v>2076</v>
      </c>
      <c r="E413" s="57" t="s">
        <v>115</v>
      </c>
      <c r="F413" s="57" t="s">
        <v>459</v>
      </c>
      <c r="G413" s="61" t="s">
        <v>1956</v>
      </c>
      <c r="H413" s="39" t="s">
        <v>52</v>
      </c>
      <c r="I413" s="60" t="s">
        <v>671</v>
      </c>
      <c r="J413" s="36" t="s">
        <v>37</v>
      </c>
      <c r="K413" s="36" t="s">
        <v>2602</v>
      </c>
      <c r="L413" s="40" t="s">
        <v>869</v>
      </c>
      <c r="M413" s="62" t="s">
        <v>1061</v>
      </c>
      <c r="N413" s="57"/>
      <c r="O413" s="57"/>
      <c r="P413" s="61"/>
      <c r="Q413" s="39" t="s">
        <v>870</v>
      </c>
      <c r="R413" s="60" t="s">
        <v>2048</v>
      </c>
      <c r="S413" s="60" t="s">
        <v>2065</v>
      </c>
      <c r="T413" s="60" t="s">
        <v>2062</v>
      </c>
      <c r="U413" s="36" t="s">
        <v>77</v>
      </c>
      <c r="V413" s="63" t="s">
        <v>2080</v>
      </c>
      <c r="W413" s="62" t="s">
        <v>960</v>
      </c>
      <c r="X413" s="57" t="s">
        <v>960</v>
      </c>
      <c r="Y413" s="57" t="s">
        <v>46</v>
      </c>
      <c r="Z413" s="57" t="s">
        <v>46</v>
      </c>
      <c r="AA413" s="57" t="s">
        <v>2785</v>
      </c>
      <c r="AB413" s="57" t="s">
        <v>2785</v>
      </c>
      <c r="AC413" s="60" t="s">
        <v>2082</v>
      </c>
      <c r="AD413" s="57" t="s">
        <v>985</v>
      </c>
      <c r="AE413" s="64" t="s">
        <v>2092</v>
      </c>
      <c r="AF413" s="39"/>
      <c r="AG413" s="40"/>
      <c r="AH413" s="62" t="s">
        <v>696</v>
      </c>
      <c r="AI413" s="57" t="s">
        <v>34</v>
      </c>
      <c r="AJ413" s="61" t="s">
        <v>77</v>
      </c>
      <c r="AK413" s="39"/>
      <c r="AL413" s="36"/>
      <c r="AM413" s="40"/>
      <c r="AN413" s="65"/>
      <c r="AO413" s="66" t="s">
        <v>2094</v>
      </c>
      <c r="AP413" s="39" t="s">
        <v>1859</v>
      </c>
      <c r="AQ413" s="36"/>
      <c r="AR413" s="36"/>
      <c r="AS413" s="36"/>
      <c r="AT413" s="36"/>
      <c r="AU413" s="36"/>
      <c r="AV413" s="36"/>
      <c r="AW413" s="40"/>
      <c r="AX413" s="38"/>
      <c r="AY413" s="37"/>
    </row>
    <row r="414" spans="1:51" s="70" customFormat="1" ht="30" customHeight="1" x14ac:dyDescent="0.35">
      <c r="A414" s="58">
        <v>412</v>
      </c>
      <c r="B414" s="59">
        <v>41533</v>
      </c>
      <c r="C414" s="57" t="s">
        <v>32</v>
      </c>
      <c r="D414" s="60" t="s">
        <v>2076</v>
      </c>
      <c r="E414" s="57" t="s">
        <v>53</v>
      </c>
      <c r="F414" s="57" t="s">
        <v>320</v>
      </c>
      <c r="G414" s="61" t="s">
        <v>1956</v>
      </c>
      <c r="H414" s="39" t="s">
        <v>52</v>
      </c>
      <c r="I414" s="60" t="s">
        <v>941</v>
      </c>
      <c r="J414" s="36" t="s">
        <v>69</v>
      </c>
      <c r="K414" s="36" t="s">
        <v>2603</v>
      </c>
      <c r="L414" s="40" t="s">
        <v>1336</v>
      </c>
      <c r="M414" s="62" t="s">
        <v>1061</v>
      </c>
      <c r="N414" s="57"/>
      <c r="O414" s="57"/>
      <c r="P414" s="61"/>
      <c r="Q414" s="39" t="s">
        <v>1544</v>
      </c>
      <c r="R414" s="60" t="s">
        <v>2048</v>
      </c>
      <c r="S414" s="60" t="s">
        <v>2065</v>
      </c>
      <c r="T414" s="60" t="s">
        <v>2062</v>
      </c>
      <c r="U414" s="36" t="s">
        <v>1743</v>
      </c>
      <c r="V414" s="63" t="s">
        <v>2099</v>
      </c>
      <c r="W414" s="62" t="s">
        <v>960</v>
      </c>
      <c r="X414" s="57" t="s">
        <v>960</v>
      </c>
      <c r="Y414" s="57" t="s">
        <v>46</v>
      </c>
      <c r="Z414" s="57" t="s">
        <v>46</v>
      </c>
      <c r="AA414" s="57" t="s">
        <v>2785</v>
      </c>
      <c r="AB414" s="57" t="s">
        <v>2785</v>
      </c>
      <c r="AC414" s="60" t="s">
        <v>2088</v>
      </c>
      <c r="AD414" s="57" t="s">
        <v>985</v>
      </c>
      <c r="AE414" s="64" t="s">
        <v>2092</v>
      </c>
      <c r="AF414" s="39"/>
      <c r="AG414" s="40"/>
      <c r="AH414" s="62" t="s">
        <v>78</v>
      </c>
      <c r="AI414" s="57" t="s">
        <v>1532</v>
      </c>
      <c r="AJ414" s="61" t="s">
        <v>2198</v>
      </c>
      <c r="AK414" s="39"/>
      <c r="AL414" s="36"/>
      <c r="AM414" s="40"/>
      <c r="AN414" s="65"/>
      <c r="AO414" s="66" t="s">
        <v>2094</v>
      </c>
      <c r="AP414" s="39" t="s">
        <v>38</v>
      </c>
      <c r="AQ414" s="36" t="s">
        <v>1880</v>
      </c>
      <c r="AR414" s="36" t="s">
        <v>1859</v>
      </c>
      <c r="AS414" s="36"/>
      <c r="AT414" s="36"/>
      <c r="AU414" s="36"/>
      <c r="AV414" s="36"/>
      <c r="AW414" s="40"/>
      <c r="AX414" s="38"/>
      <c r="AY414" s="37"/>
    </row>
    <row r="415" spans="1:51" s="70" customFormat="1" ht="30" customHeight="1" x14ac:dyDescent="0.35">
      <c r="A415" s="58">
        <v>413</v>
      </c>
      <c r="B415" s="59">
        <v>41534</v>
      </c>
      <c r="C415" s="57" t="s">
        <v>74</v>
      </c>
      <c r="D415" s="60" t="s">
        <v>2078</v>
      </c>
      <c r="E415" s="57" t="s">
        <v>686</v>
      </c>
      <c r="F415" s="57" t="s">
        <v>44</v>
      </c>
      <c r="G415" s="61" t="s">
        <v>1956</v>
      </c>
      <c r="H415" s="39" t="s">
        <v>52</v>
      </c>
      <c r="I415" s="60" t="s">
        <v>671</v>
      </c>
      <c r="J415" s="36" t="s">
        <v>37</v>
      </c>
      <c r="K415" s="36" t="s">
        <v>2604</v>
      </c>
      <c r="L415" s="40" t="s">
        <v>474</v>
      </c>
      <c r="M415" s="62" t="s">
        <v>1061</v>
      </c>
      <c r="N415" s="57">
        <v>4</v>
      </c>
      <c r="O415" s="57"/>
      <c r="P415" s="61"/>
      <c r="Q415" s="39" t="s">
        <v>631</v>
      </c>
      <c r="R415" s="60" t="s">
        <v>2048</v>
      </c>
      <c r="S415" s="60" t="s">
        <v>2065</v>
      </c>
      <c r="T415" s="60" t="s">
        <v>2062</v>
      </c>
      <c r="U415" s="36" t="s">
        <v>77</v>
      </c>
      <c r="V415" s="63" t="s">
        <v>2080</v>
      </c>
      <c r="W415" s="62" t="s">
        <v>2786</v>
      </c>
      <c r="X415" s="57" t="s">
        <v>1123</v>
      </c>
      <c r="Y415" s="57" t="s">
        <v>46</v>
      </c>
      <c r="Z415" s="57" t="s">
        <v>46</v>
      </c>
      <c r="AA415" s="57" t="s">
        <v>2785</v>
      </c>
      <c r="AB415" s="57" t="s">
        <v>2785</v>
      </c>
      <c r="AC415" s="60" t="s">
        <v>2084</v>
      </c>
      <c r="AD415" s="57" t="s">
        <v>985</v>
      </c>
      <c r="AE415" s="64" t="s">
        <v>2092</v>
      </c>
      <c r="AF415" s="39"/>
      <c r="AG415" s="40"/>
      <c r="AH415" s="62" t="s">
        <v>48</v>
      </c>
      <c r="AI415" s="57" t="s">
        <v>48</v>
      </c>
      <c r="AJ415" s="61" t="s">
        <v>2198</v>
      </c>
      <c r="AK415" s="39"/>
      <c r="AL415" s="36"/>
      <c r="AM415" s="40"/>
      <c r="AN415" s="65"/>
      <c r="AO415" s="66" t="s">
        <v>2094</v>
      </c>
      <c r="AP415" s="39" t="s">
        <v>38</v>
      </c>
      <c r="AQ415" s="36" t="s">
        <v>1881</v>
      </c>
      <c r="AR415" s="36" t="s">
        <v>1929</v>
      </c>
      <c r="AS415" s="36" t="s">
        <v>1905</v>
      </c>
      <c r="AT415" s="36"/>
      <c r="AU415" s="36"/>
      <c r="AV415" s="36"/>
      <c r="AW415" s="40"/>
      <c r="AX415" s="38"/>
      <c r="AY415" s="37"/>
    </row>
    <row r="416" spans="1:51" s="70" customFormat="1" ht="30" customHeight="1" x14ac:dyDescent="0.35">
      <c r="A416" s="58">
        <v>414</v>
      </c>
      <c r="B416" s="59">
        <v>41534</v>
      </c>
      <c r="C416" s="57" t="s">
        <v>32</v>
      </c>
      <c r="D416" s="60" t="s">
        <v>2076</v>
      </c>
      <c r="E416" s="57" t="s">
        <v>45</v>
      </c>
      <c r="F416" s="57" t="s">
        <v>321</v>
      </c>
      <c r="G416" s="61" t="s">
        <v>1956</v>
      </c>
      <c r="H416" s="39" t="s">
        <v>52</v>
      </c>
      <c r="I416" s="60" t="s">
        <v>671</v>
      </c>
      <c r="J416" s="36" t="s">
        <v>37</v>
      </c>
      <c r="K416" s="36" t="s">
        <v>2605</v>
      </c>
      <c r="L416" s="40" t="s">
        <v>1145</v>
      </c>
      <c r="M416" s="62" t="s">
        <v>1061</v>
      </c>
      <c r="N416" s="57"/>
      <c r="O416" s="57"/>
      <c r="P416" s="61"/>
      <c r="Q416" s="39" t="s">
        <v>878</v>
      </c>
      <c r="R416" s="60" t="s">
        <v>2048</v>
      </c>
      <c r="S416" s="60" t="s">
        <v>2065</v>
      </c>
      <c r="T416" s="60" t="s">
        <v>2062</v>
      </c>
      <c r="U416" s="36" t="s">
        <v>77</v>
      </c>
      <c r="V416" s="63" t="s">
        <v>2080</v>
      </c>
      <c r="W416" s="62" t="s">
        <v>960</v>
      </c>
      <c r="X416" s="57" t="s">
        <v>960</v>
      </c>
      <c r="Y416" s="57" t="s">
        <v>46</v>
      </c>
      <c r="Z416" s="57" t="s">
        <v>46</v>
      </c>
      <c r="AA416" s="57" t="s">
        <v>2785</v>
      </c>
      <c r="AB416" s="57" t="s">
        <v>2785</v>
      </c>
      <c r="AC416" s="60" t="s">
        <v>2088</v>
      </c>
      <c r="AD416" s="57" t="s">
        <v>985</v>
      </c>
      <c r="AE416" s="64" t="s">
        <v>2092</v>
      </c>
      <c r="AF416" s="39"/>
      <c r="AG416" s="40"/>
      <c r="AH416" s="62" t="s">
        <v>78</v>
      </c>
      <c r="AI416" s="57" t="s">
        <v>436</v>
      </c>
      <c r="AJ416" s="61" t="s">
        <v>2198</v>
      </c>
      <c r="AK416" s="39"/>
      <c r="AL416" s="36"/>
      <c r="AM416" s="40"/>
      <c r="AN416" s="65"/>
      <c r="AO416" s="66" t="s">
        <v>2094</v>
      </c>
      <c r="AP416" s="39" t="s">
        <v>38</v>
      </c>
      <c r="AQ416" s="36" t="s">
        <v>1929</v>
      </c>
      <c r="AR416" s="36"/>
      <c r="AS416" s="36"/>
      <c r="AT416" s="36"/>
      <c r="AU416" s="36"/>
      <c r="AV416" s="36"/>
      <c r="AW416" s="40"/>
      <c r="AX416" s="38"/>
      <c r="AY416" s="37"/>
    </row>
    <row r="417" spans="1:51" s="70" customFormat="1" ht="30" customHeight="1" x14ac:dyDescent="0.35">
      <c r="A417" s="58">
        <v>415</v>
      </c>
      <c r="B417" s="59">
        <v>41536</v>
      </c>
      <c r="C417" s="57" t="s">
        <v>58</v>
      </c>
      <c r="D417" s="60" t="s">
        <v>2074</v>
      </c>
      <c r="E417" s="57" t="s">
        <v>666</v>
      </c>
      <c r="F417" s="57" t="s">
        <v>478</v>
      </c>
      <c r="G417" s="61" t="s">
        <v>1956</v>
      </c>
      <c r="H417" s="39" t="s">
        <v>52</v>
      </c>
      <c r="I417" s="60" t="s">
        <v>916</v>
      </c>
      <c r="J417" s="36" t="s">
        <v>373</v>
      </c>
      <c r="K417" s="36" t="s">
        <v>2606</v>
      </c>
      <c r="L417" s="40" t="s">
        <v>479</v>
      </c>
      <c r="M417" s="62" t="s">
        <v>527</v>
      </c>
      <c r="N417" s="57"/>
      <c r="O417" s="57"/>
      <c r="P417" s="61"/>
      <c r="Q417" s="39" t="s">
        <v>708</v>
      </c>
      <c r="R417" s="60" t="s">
        <v>2052</v>
      </c>
      <c r="S417" s="60" t="s">
        <v>2070</v>
      </c>
      <c r="T417" s="60" t="s">
        <v>2062</v>
      </c>
      <c r="U417" s="36" t="s">
        <v>1742</v>
      </c>
      <c r="V417" s="63" t="s">
        <v>2079</v>
      </c>
      <c r="W417" s="62" t="s">
        <v>960</v>
      </c>
      <c r="X417" s="57" t="s">
        <v>960</v>
      </c>
      <c r="Y417" s="57" t="s">
        <v>46</v>
      </c>
      <c r="Z417" s="57" t="s">
        <v>46</v>
      </c>
      <c r="AA417" s="57" t="s">
        <v>2785</v>
      </c>
      <c r="AB417" s="57" t="s">
        <v>2785</v>
      </c>
      <c r="AC417" s="60" t="s">
        <v>2082</v>
      </c>
      <c r="AD417" s="57" t="s">
        <v>985</v>
      </c>
      <c r="AE417" s="64" t="s">
        <v>2092</v>
      </c>
      <c r="AF417" s="39"/>
      <c r="AG417" s="40"/>
      <c r="AH417" s="62" t="s">
        <v>1960</v>
      </c>
      <c r="AI417" s="57" t="s">
        <v>916</v>
      </c>
      <c r="AJ417" s="61" t="s">
        <v>2198</v>
      </c>
      <c r="AK417" s="39"/>
      <c r="AL417" s="36"/>
      <c r="AM417" s="40"/>
      <c r="AN417" s="65"/>
      <c r="AO417" s="66" t="s">
        <v>2094</v>
      </c>
      <c r="AP417" s="39" t="s">
        <v>1808</v>
      </c>
      <c r="AQ417" s="36"/>
      <c r="AR417" s="36"/>
      <c r="AS417" s="36"/>
      <c r="AT417" s="36"/>
      <c r="AU417" s="36"/>
      <c r="AV417" s="36"/>
      <c r="AW417" s="40"/>
      <c r="AX417" s="38"/>
      <c r="AY417" s="37"/>
    </row>
    <row r="418" spans="1:51" s="70" customFormat="1" ht="30" customHeight="1" x14ac:dyDescent="0.35">
      <c r="A418" s="58">
        <v>416</v>
      </c>
      <c r="B418" s="59">
        <v>41536</v>
      </c>
      <c r="C418" s="57" t="s">
        <v>32</v>
      </c>
      <c r="D418" s="60" t="s">
        <v>2076</v>
      </c>
      <c r="E418" s="57" t="s">
        <v>45</v>
      </c>
      <c r="F418" s="57" t="s">
        <v>44</v>
      </c>
      <c r="G418" s="61" t="s">
        <v>1956</v>
      </c>
      <c r="H418" s="39" t="s">
        <v>52</v>
      </c>
      <c r="I418" s="60" t="s">
        <v>671</v>
      </c>
      <c r="J418" s="36" t="s">
        <v>37</v>
      </c>
      <c r="K418" s="36" t="s">
        <v>2607</v>
      </c>
      <c r="L418" s="40" t="s">
        <v>879</v>
      </c>
      <c r="M418" s="62" t="s">
        <v>1061</v>
      </c>
      <c r="N418" s="57"/>
      <c r="O418" s="57"/>
      <c r="P418" s="61"/>
      <c r="Q418" s="39" t="s">
        <v>704</v>
      </c>
      <c r="R418" s="60" t="s">
        <v>2048</v>
      </c>
      <c r="S418" s="60" t="s">
        <v>2065</v>
      </c>
      <c r="T418" s="60" t="s">
        <v>2062</v>
      </c>
      <c r="U418" s="36" t="s">
        <v>77</v>
      </c>
      <c r="V418" s="63" t="s">
        <v>2080</v>
      </c>
      <c r="W418" s="62" t="s">
        <v>960</v>
      </c>
      <c r="X418" s="57" t="s">
        <v>960</v>
      </c>
      <c r="Y418" s="57" t="s">
        <v>46</v>
      </c>
      <c r="Z418" s="57" t="s">
        <v>46</v>
      </c>
      <c r="AA418" s="57" t="s">
        <v>2785</v>
      </c>
      <c r="AB418" s="57" t="s">
        <v>2785</v>
      </c>
      <c r="AC418" s="60" t="s">
        <v>2082</v>
      </c>
      <c r="AD418" s="57" t="s">
        <v>985</v>
      </c>
      <c r="AE418" s="64" t="s">
        <v>2092</v>
      </c>
      <c r="AF418" s="39"/>
      <c r="AG418" s="40"/>
      <c r="AH418" s="62" t="s">
        <v>696</v>
      </c>
      <c r="AI418" s="57" t="s">
        <v>34</v>
      </c>
      <c r="AJ418" s="61" t="s">
        <v>77</v>
      </c>
      <c r="AK418" s="39"/>
      <c r="AL418" s="36"/>
      <c r="AM418" s="40"/>
      <c r="AN418" s="65"/>
      <c r="AO418" s="66" t="s">
        <v>2094</v>
      </c>
      <c r="AP418" s="39" t="s">
        <v>1808</v>
      </c>
      <c r="AQ418" s="36"/>
      <c r="AR418" s="36"/>
      <c r="AS418" s="36"/>
      <c r="AT418" s="36"/>
      <c r="AU418" s="36"/>
      <c r="AV418" s="36"/>
      <c r="AW418" s="40"/>
      <c r="AX418" s="38"/>
      <c r="AY418" s="37"/>
    </row>
    <row r="419" spans="1:51" s="70" customFormat="1" ht="30" customHeight="1" x14ac:dyDescent="0.35">
      <c r="A419" s="58">
        <v>417</v>
      </c>
      <c r="B419" s="59">
        <v>41537</v>
      </c>
      <c r="C419" s="57" t="s">
        <v>32</v>
      </c>
      <c r="D419" s="60" t="s">
        <v>2076</v>
      </c>
      <c r="E419" s="57" t="s">
        <v>33</v>
      </c>
      <c r="F419" s="57" t="s">
        <v>480</v>
      </c>
      <c r="G419" s="61" t="s">
        <v>1956</v>
      </c>
      <c r="H419" s="39" t="s">
        <v>52</v>
      </c>
      <c r="I419" s="60" t="s">
        <v>941</v>
      </c>
      <c r="J419" s="36" t="s">
        <v>69</v>
      </c>
      <c r="K419" s="36" t="s">
        <v>2608</v>
      </c>
      <c r="L419" s="40" t="s">
        <v>1344</v>
      </c>
      <c r="M419" s="62" t="s">
        <v>94</v>
      </c>
      <c r="N419" s="57"/>
      <c r="O419" s="57"/>
      <c r="P419" s="61"/>
      <c r="Q419" s="39" t="s">
        <v>1649</v>
      </c>
      <c r="R419" s="60" t="s">
        <v>2048</v>
      </c>
      <c r="S419" s="60" t="s">
        <v>2065</v>
      </c>
      <c r="T419" s="60" t="s">
        <v>2062</v>
      </c>
      <c r="U419" s="36" t="s">
        <v>95</v>
      </c>
      <c r="V419" s="63" t="s">
        <v>2079</v>
      </c>
      <c r="W419" s="62" t="s">
        <v>960</v>
      </c>
      <c r="X419" s="57" t="s">
        <v>960</v>
      </c>
      <c r="Y419" s="57" t="s">
        <v>46</v>
      </c>
      <c r="Z419" s="57" t="s">
        <v>46</v>
      </c>
      <c r="AA419" s="57" t="s">
        <v>2785</v>
      </c>
      <c r="AB419" s="57" t="s">
        <v>2785</v>
      </c>
      <c r="AC419" s="60" t="s">
        <v>2088</v>
      </c>
      <c r="AD419" s="57" t="s">
        <v>481</v>
      </c>
      <c r="AE419" s="64" t="s">
        <v>2091</v>
      </c>
      <c r="AF419" s="39"/>
      <c r="AG419" s="40"/>
      <c r="AH419" s="62" t="s">
        <v>48</v>
      </c>
      <c r="AI419" s="57" t="s">
        <v>48</v>
      </c>
      <c r="AJ419" s="61" t="s">
        <v>2198</v>
      </c>
      <c r="AK419" s="39"/>
      <c r="AL419" s="36"/>
      <c r="AM419" s="40"/>
      <c r="AN419" s="65"/>
      <c r="AO419" s="66" t="s">
        <v>2094</v>
      </c>
      <c r="AP419" s="39" t="s">
        <v>1809</v>
      </c>
      <c r="AQ419" s="36"/>
      <c r="AR419" s="36"/>
      <c r="AS419" s="36"/>
      <c r="AT419" s="36"/>
      <c r="AU419" s="36"/>
      <c r="AV419" s="36"/>
      <c r="AW419" s="40"/>
      <c r="AX419" s="38"/>
      <c r="AY419" s="37"/>
    </row>
    <row r="420" spans="1:51" s="70" customFormat="1" ht="30" customHeight="1" x14ac:dyDescent="0.35">
      <c r="A420" s="58">
        <v>418</v>
      </c>
      <c r="B420" s="59">
        <v>41537</v>
      </c>
      <c r="C420" s="57" t="s">
        <v>32</v>
      </c>
      <c r="D420" s="60" t="s">
        <v>2076</v>
      </c>
      <c r="E420" s="57" t="s">
        <v>45</v>
      </c>
      <c r="F420" s="57" t="s">
        <v>611</v>
      </c>
      <c r="G420" s="61" t="s">
        <v>1956</v>
      </c>
      <c r="H420" s="39" t="s">
        <v>52</v>
      </c>
      <c r="I420" s="60" t="s">
        <v>941</v>
      </c>
      <c r="J420" s="36" t="s">
        <v>978</v>
      </c>
      <c r="K420" s="36" t="s">
        <v>2609</v>
      </c>
      <c r="L420" s="40" t="s">
        <v>1369</v>
      </c>
      <c r="M420" s="62" t="s">
        <v>94</v>
      </c>
      <c r="N420" s="57"/>
      <c r="O420" s="57"/>
      <c r="P420" s="61"/>
      <c r="Q420" s="39" t="s">
        <v>1648</v>
      </c>
      <c r="R420" s="60" t="s">
        <v>2048</v>
      </c>
      <c r="S420" s="60" t="s">
        <v>2065</v>
      </c>
      <c r="T420" s="60" t="s">
        <v>2062</v>
      </c>
      <c r="U420" s="36" t="s">
        <v>95</v>
      </c>
      <c r="V420" s="63" t="s">
        <v>2079</v>
      </c>
      <c r="W420" s="62" t="s">
        <v>960</v>
      </c>
      <c r="X420" s="57" t="s">
        <v>960</v>
      </c>
      <c r="Y420" s="57" t="s">
        <v>46</v>
      </c>
      <c r="Z420" s="57" t="s">
        <v>46</v>
      </c>
      <c r="AA420" s="57" t="s">
        <v>2785</v>
      </c>
      <c r="AB420" s="57" t="s">
        <v>2785</v>
      </c>
      <c r="AC420" s="60" t="s">
        <v>2082</v>
      </c>
      <c r="AD420" s="57" t="s">
        <v>985</v>
      </c>
      <c r="AE420" s="64" t="s">
        <v>2092</v>
      </c>
      <c r="AF420" s="39"/>
      <c r="AG420" s="40"/>
      <c r="AH420" s="62" t="s">
        <v>48</v>
      </c>
      <c r="AI420" s="57" t="s">
        <v>48</v>
      </c>
      <c r="AJ420" s="61" t="s">
        <v>2198</v>
      </c>
      <c r="AK420" s="39"/>
      <c r="AL420" s="36"/>
      <c r="AM420" s="40"/>
      <c r="AN420" s="65"/>
      <c r="AO420" s="66" t="s">
        <v>2094</v>
      </c>
      <c r="AP420" s="39" t="s">
        <v>1809</v>
      </c>
      <c r="AQ420" s="36" t="s">
        <v>1921</v>
      </c>
      <c r="AR420" s="36"/>
      <c r="AS420" s="36"/>
      <c r="AT420" s="36"/>
      <c r="AU420" s="36"/>
      <c r="AV420" s="36"/>
      <c r="AW420" s="40"/>
      <c r="AX420" s="38"/>
      <c r="AY420" s="37"/>
    </row>
    <row r="421" spans="1:51" s="70" customFormat="1" ht="30" customHeight="1" x14ac:dyDescent="0.35">
      <c r="A421" s="58">
        <v>419</v>
      </c>
      <c r="B421" s="59">
        <v>41537</v>
      </c>
      <c r="C421" s="57" t="s">
        <v>32</v>
      </c>
      <c r="D421" s="60" t="s">
        <v>2076</v>
      </c>
      <c r="E421" s="57" t="s">
        <v>45</v>
      </c>
      <c r="F421" s="57" t="s">
        <v>482</v>
      </c>
      <c r="G421" s="61" t="s">
        <v>1956</v>
      </c>
      <c r="H421" s="39" t="s">
        <v>52</v>
      </c>
      <c r="I421" s="60" t="s">
        <v>941</v>
      </c>
      <c r="J421" s="36" t="s">
        <v>69</v>
      </c>
      <c r="K421" s="36" t="s">
        <v>2610</v>
      </c>
      <c r="L421" s="40" t="s">
        <v>1369</v>
      </c>
      <c r="M421" s="62" t="s">
        <v>94</v>
      </c>
      <c r="N421" s="57"/>
      <c r="O421" s="57"/>
      <c r="P421" s="61"/>
      <c r="Q421" s="39" t="s">
        <v>1648</v>
      </c>
      <c r="R421" s="60" t="s">
        <v>2048</v>
      </c>
      <c r="S421" s="60" t="s">
        <v>2065</v>
      </c>
      <c r="T421" s="60" t="s">
        <v>2062</v>
      </c>
      <c r="U421" s="36" t="s">
        <v>95</v>
      </c>
      <c r="V421" s="63" t="s">
        <v>2079</v>
      </c>
      <c r="W421" s="62" t="s">
        <v>960</v>
      </c>
      <c r="X421" s="57" t="s">
        <v>960</v>
      </c>
      <c r="Y421" s="57" t="s">
        <v>46</v>
      </c>
      <c r="Z421" s="57" t="s">
        <v>46</v>
      </c>
      <c r="AA421" s="57" t="s">
        <v>2785</v>
      </c>
      <c r="AB421" s="57" t="s">
        <v>2785</v>
      </c>
      <c r="AC421" s="60" t="s">
        <v>2082</v>
      </c>
      <c r="AD421" s="57" t="s">
        <v>985</v>
      </c>
      <c r="AE421" s="64" t="s">
        <v>2092</v>
      </c>
      <c r="AF421" s="39"/>
      <c r="AG421" s="40"/>
      <c r="AH421" s="62" t="s">
        <v>48</v>
      </c>
      <c r="AI421" s="57" t="s">
        <v>48</v>
      </c>
      <c r="AJ421" s="61" t="s">
        <v>2198</v>
      </c>
      <c r="AK421" s="39"/>
      <c r="AL421" s="36"/>
      <c r="AM421" s="40"/>
      <c r="AN421" s="65"/>
      <c r="AO421" s="66" t="s">
        <v>2094</v>
      </c>
      <c r="AP421" s="39" t="s">
        <v>1809</v>
      </c>
      <c r="AQ421" s="36"/>
      <c r="AR421" s="36"/>
      <c r="AS421" s="36"/>
      <c r="AT421" s="36"/>
      <c r="AU421" s="36"/>
      <c r="AV421" s="36"/>
      <c r="AW421" s="40"/>
      <c r="AX421" s="38"/>
      <c r="AY421" s="37"/>
    </row>
    <row r="422" spans="1:51" s="70" customFormat="1" ht="30" customHeight="1" x14ac:dyDescent="0.35">
      <c r="A422" s="58">
        <v>420</v>
      </c>
      <c r="B422" s="59">
        <v>41539</v>
      </c>
      <c r="C422" s="57" t="s">
        <v>32</v>
      </c>
      <c r="D422" s="60" t="s">
        <v>2076</v>
      </c>
      <c r="E422" s="57" t="s">
        <v>33</v>
      </c>
      <c r="F422" s="57" t="s">
        <v>483</v>
      </c>
      <c r="G422" s="61" t="s">
        <v>1956</v>
      </c>
      <c r="H422" s="39" t="s">
        <v>52</v>
      </c>
      <c r="I422" s="60" t="s">
        <v>941</v>
      </c>
      <c r="J422" s="36" t="s">
        <v>69</v>
      </c>
      <c r="K422" s="36" t="s">
        <v>2611</v>
      </c>
      <c r="L422" s="40" t="s">
        <v>1343</v>
      </c>
      <c r="M422" s="62" t="s">
        <v>94</v>
      </c>
      <c r="N422" s="57"/>
      <c r="O422" s="57"/>
      <c r="P422" s="61"/>
      <c r="Q422" s="39" t="s">
        <v>1650</v>
      </c>
      <c r="R422" s="60" t="s">
        <v>2048</v>
      </c>
      <c r="S422" s="60" t="s">
        <v>2065</v>
      </c>
      <c r="T422" s="60" t="s">
        <v>2062</v>
      </c>
      <c r="U422" s="36" t="s">
        <v>95</v>
      </c>
      <c r="V422" s="63" t="s">
        <v>2079</v>
      </c>
      <c r="W422" s="62" t="s">
        <v>960</v>
      </c>
      <c r="X422" s="57" t="s">
        <v>960</v>
      </c>
      <c r="Y422" s="57" t="s">
        <v>46</v>
      </c>
      <c r="Z422" s="57" t="s">
        <v>46</v>
      </c>
      <c r="AA422" s="57" t="s">
        <v>2785</v>
      </c>
      <c r="AB422" s="57" t="s">
        <v>2785</v>
      </c>
      <c r="AC422" s="60" t="s">
        <v>2088</v>
      </c>
      <c r="AD422" s="57" t="s">
        <v>985</v>
      </c>
      <c r="AE422" s="64" t="s">
        <v>2092</v>
      </c>
      <c r="AF422" s="39"/>
      <c r="AG422" s="40"/>
      <c r="AH422" s="62" t="s">
        <v>48</v>
      </c>
      <c r="AI422" s="57" t="s">
        <v>48</v>
      </c>
      <c r="AJ422" s="61" t="s">
        <v>2198</v>
      </c>
      <c r="AK422" s="39"/>
      <c r="AL422" s="36"/>
      <c r="AM422" s="40"/>
      <c r="AN422" s="65"/>
      <c r="AO422" s="66" t="s">
        <v>2094</v>
      </c>
      <c r="AP422" s="39" t="s">
        <v>1810</v>
      </c>
      <c r="AQ422" s="36"/>
      <c r="AR422" s="36"/>
      <c r="AS422" s="36"/>
      <c r="AT422" s="36"/>
      <c r="AU422" s="36"/>
      <c r="AV422" s="36"/>
      <c r="AW422" s="40"/>
      <c r="AX422" s="38"/>
      <c r="AY422" s="37"/>
    </row>
    <row r="423" spans="1:51" s="70" customFormat="1" ht="30" customHeight="1" x14ac:dyDescent="0.35">
      <c r="A423" s="58">
        <v>421</v>
      </c>
      <c r="B423" s="59">
        <v>41540</v>
      </c>
      <c r="C423" s="57" t="s">
        <v>59</v>
      </c>
      <c r="D423" s="60" t="s">
        <v>2075</v>
      </c>
      <c r="E423" s="57" t="s">
        <v>164</v>
      </c>
      <c r="F423" s="57" t="s">
        <v>902</v>
      </c>
      <c r="G423" s="61" t="s">
        <v>950</v>
      </c>
      <c r="H423" s="39" t="s">
        <v>52</v>
      </c>
      <c r="I423" s="60" t="s">
        <v>671</v>
      </c>
      <c r="J423" s="36" t="s">
        <v>37</v>
      </c>
      <c r="K423" s="36" t="s">
        <v>2612</v>
      </c>
      <c r="L423" s="40" t="s">
        <v>1295</v>
      </c>
      <c r="M423" s="62" t="s">
        <v>1061</v>
      </c>
      <c r="N423" s="57">
        <v>2</v>
      </c>
      <c r="O423" s="57"/>
      <c r="P423" s="61"/>
      <c r="Q423" s="39" t="s">
        <v>1564</v>
      </c>
      <c r="R423" s="60" t="s">
        <v>2048</v>
      </c>
      <c r="S423" s="60" t="s">
        <v>2064</v>
      </c>
      <c r="T423" s="60" t="s">
        <v>2062</v>
      </c>
      <c r="U423" s="36" t="s">
        <v>77</v>
      </c>
      <c r="V423" s="63" t="s">
        <v>2080</v>
      </c>
      <c r="W423" s="62" t="s">
        <v>960</v>
      </c>
      <c r="X423" s="57" t="s">
        <v>960</v>
      </c>
      <c r="Y423" s="57" t="s">
        <v>46</v>
      </c>
      <c r="Z423" s="57" t="s">
        <v>46</v>
      </c>
      <c r="AA423" s="57" t="s">
        <v>2785</v>
      </c>
      <c r="AB423" s="57" t="s">
        <v>2785</v>
      </c>
      <c r="AC423" s="60" t="s">
        <v>2088</v>
      </c>
      <c r="AD423" s="57" t="s">
        <v>985</v>
      </c>
      <c r="AE423" s="64" t="s">
        <v>2092</v>
      </c>
      <c r="AF423" s="39"/>
      <c r="AG423" s="40"/>
      <c r="AH423" s="62" t="s">
        <v>48</v>
      </c>
      <c r="AI423" s="57" t="s">
        <v>48</v>
      </c>
      <c r="AJ423" s="61" t="s">
        <v>2198</v>
      </c>
      <c r="AK423" s="39"/>
      <c r="AL423" s="36"/>
      <c r="AM423" s="40"/>
      <c r="AN423" s="65"/>
      <c r="AO423" s="66" t="s">
        <v>2094</v>
      </c>
      <c r="AP423" s="39" t="s">
        <v>38</v>
      </c>
      <c r="AQ423" s="36" t="s">
        <v>1950</v>
      </c>
      <c r="AR423" s="36"/>
      <c r="AS423" s="36"/>
      <c r="AT423" s="36"/>
      <c r="AU423" s="36"/>
      <c r="AV423" s="36"/>
      <c r="AW423" s="40"/>
      <c r="AX423" s="38"/>
      <c r="AY423" s="37"/>
    </row>
    <row r="424" spans="1:51" s="70" customFormat="1" ht="30" customHeight="1" x14ac:dyDescent="0.35">
      <c r="A424" s="58">
        <v>422</v>
      </c>
      <c r="B424" s="59">
        <v>41540</v>
      </c>
      <c r="C424" s="57" t="s">
        <v>90</v>
      </c>
      <c r="D424" s="60" t="s">
        <v>2075</v>
      </c>
      <c r="E424" s="57" t="s">
        <v>701</v>
      </c>
      <c r="F424" s="57" t="s">
        <v>632</v>
      </c>
      <c r="G424" s="61" t="s">
        <v>1956</v>
      </c>
      <c r="H424" s="39" t="s">
        <v>52</v>
      </c>
      <c r="I424" s="60" t="s">
        <v>941</v>
      </c>
      <c r="J424" s="36" t="s">
        <v>69</v>
      </c>
      <c r="K424" s="36" t="s">
        <v>2613</v>
      </c>
      <c r="L424" s="40" t="s">
        <v>633</v>
      </c>
      <c r="M424" s="62" t="s">
        <v>94</v>
      </c>
      <c r="N424" s="57"/>
      <c r="O424" s="57"/>
      <c r="P424" s="61"/>
      <c r="Q424" s="39" t="s">
        <v>1721</v>
      </c>
      <c r="R424" s="60" t="s">
        <v>2048</v>
      </c>
      <c r="S424" s="60" t="s">
        <v>2064</v>
      </c>
      <c r="T424" s="60" t="s">
        <v>2062</v>
      </c>
      <c r="U424" s="36" t="s">
        <v>95</v>
      </c>
      <c r="V424" s="63" t="s">
        <v>2079</v>
      </c>
      <c r="W424" s="62" t="s">
        <v>960</v>
      </c>
      <c r="X424" s="57" t="s">
        <v>960</v>
      </c>
      <c r="Y424" s="57" t="s">
        <v>46</v>
      </c>
      <c r="Z424" s="57" t="s">
        <v>46</v>
      </c>
      <c r="AA424" s="57" t="s">
        <v>2785</v>
      </c>
      <c r="AB424" s="57" t="s">
        <v>2785</v>
      </c>
      <c r="AC424" s="60" t="s">
        <v>2082</v>
      </c>
      <c r="AD424" s="57" t="s">
        <v>985</v>
      </c>
      <c r="AE424" s="64" t="s">
        <v>2092</v>
      </c>
      <c r="AF424" s="39"/>
      <c r="AG424" s="40"/>
      <c r="AH424" s="62" t="s">
        <v>48</v>
      </c>
      <c r="AI424" s="57" t="s">
        <v>48</v>
      </c>
      <c r="AJ424" s="61" t="s">
        <v>2198</v>
      </c>
      <c r="AK424" s="39"/>
      <c r="AL424" s="36"/>
      <c r="AM424" s="40"/>
      <c r="AN424" s="65"/>
      <c r="AO424" s="66" t="s">
        <v>2094</v>
      </c>
      <c r="AP424" s="39" t="s">
        <v>1860</v>
      </c>
      <c r="AQ424" s="36"/>
      <c r="AR424" s="36"/>
      <c r="AS424" s="36"/>
      <c r="AT424" s="36"/>
      <c r="AU424" s="36"/>
      <c r="AV424" s="36"/>
      <c r="AW424" s="40"/>
      <c r="AX424" s="38"/>
      <c r="AY424" s="37"/>
    </row>
    <row r="425" spans="1:51" s="70" customFormat="1" ht="30" customHeight="1" x14ac:dyDescent="0.35">
      <c r="A425" s="58">
        <v>423</v>
      </c>
      <c r="B425" s="59">
        <v>41541</v>
      </c>
      <c r="C425" s="57" t="s">
        <v>85</v>
      </c>
      <c r="D425" s="60" t="s">
        <v>2075</v>
      </c>
      <c r="E425" s="57" t="s">
        <v>86</v>
      </c>
      <c r="F425" s="57" t="s">
        <v>322</v>
      </c>
      <c r="G425" s="61" t="s">
        <v>1956</v>
      </c>
      <c r="H425" s="39" t="s">
        <v>52</v>
      </c>
      <c r="I425" s="60" t="s">
        <v>671</v>
      </c>
      <c r="J425" s="36" t="s">
        <v>37</v>
      </c>
      <c r="K425" s="36" t="s">
        <v>2614</v>
      </c>
      <c r="L425" s="40" t="s">
        <v>1388</v>
      </c>
      <c r="M425" s="62" t="s">
        <v>1061</v>
      </c>
      <c r="N425" s="57"/>
      <c r="O425" s="57"/>
      <c r="P425" s="61"/>
      <c r="Q425" s="39" t="s">
        <v>1477</v>
      </c>
      <c r="R425" s="60" t="s">
        <v>2048</v>
      </c>
      <c r="S425" s="60" t="s">
        <v>2065</v>
      </c>
      <c r="T425" s="60" t="s">
        <v>2062</v>
      </c>
      <c r="U425" s="36" t="s">
        <v>77</v>
      </c>
      <c r="V425" s="63" t="s">
        <v>2080</v>
      </c>
      <c r="W425" s="62">
        <v>2</v>
      </c>
      <c r="X425" s="57" t="s">
        <v>1031</v>
      </c>
      <c r="Y425" s="57" t="s">
        <v>46</v>
      </c>
      <c r="Z425" s="57" t="s">
        <v>46</v>
      </c>
      <c r="AA425" s="57" t="s">
        <v>2785</v>
      </c>
      <c r="AB425" s="57" t="s">
        <v>2785</v>
      </c>
      <c r="AC425" s="60" t="s">
        <v>2084</v>
      </c>
      <c r="AD425" s="57" t="s">
        <v>985</v>
      </c>
      <c r="AE425" s="64" t="s">
        <v>2092</v>
      </c>
      <c r="AF425" s="39"/>
      <c r="AG425" s="40"/>
      <c r="AH425" s="62" t="s">
        <v>78</v>
      </c>
      <c r="AI425" s="57" t="s">
        <v>34</v>
      </c>
      <c r="AJ425" s="61" t="s">
        <v>2198</v>
      </c>
      <c r="AK425" s="39"/>
      <c r="AL425" s="36"/>
      <c r="AM425" s="40"/>
      <c r="AN425" s="65"/>
      <c r="AO425" s="66" t="s">
        <v>2094</v>
      </c>
      <c r="AP425" s="39" t="s">
        <v>38</v>
      </c>
      <c r="AQ425" s="36" t="s">
        <v>1882</v>
      </c>
      <c r="AR425" s="36" t="s">
        <v>1936</v>
      </c>
      <c r="AS425" s="36"/>
      <c r="AT425" s="36"/>
      <c r="AU425" s="36"/>
      <c r="AV425" s="36"/>
      <c r="AW425" s="40"/>
      <c r="AX425" s="38"/>
      <c r="AY425" s="37"/>
    </row>
    <row r="426" spans="1:51" s="70" customFormat="1" ht="30" customHeight="1" x14ac:dyDescent="0.35">
      <c r="A426" s="58">
        <v>424</v>
      </c>
      <c r="B426" s="59">
        <v>41542</v>
      </c>
      <c r="C426" s="57" t="s">
        <v>32</v>
      </c>
      <c r="D426" s="60" t="s">
        <v>2076</v>
      </c>
      <c r="E426" s="57" t="s">
        <v>45</v>
      </c>
      <c r="F426" s="57" t="s">
        <v>323</v>
      </c>
      <c r="G426" s="61" t="s">
        <v>1956</v>
      </c>
      <c r="H426" s="39" t="s">
        <v>52</v>
      </c>
      <c r="I426" s="60" t="s">
        <v>941</v>
      </c>
      <c r="J426" s="36" t="s">
        <v>69</v>
      </c>
      <c r="K426" s="36" t="s">
        <v>2615</v>
      </c>
      <c r="L426" s="40" t="s">
        <v>1128</v>
      </c>
      <c r="M426" s="62" t="s">
        <v>94</v>
      </c>
      <c r="N426" s="57"/>
      <c r="O426" s="57"/>
      <c r="P426" s="61"/>
      <c r="Q426" s="39" t="s">
        <v>1668</v>
      </c>
      <c r="R426" s="60" t="s">
        <v>2048</v>
      </c>
      <c r="S426" s="60" t="s">
        <v>2065</v>
      </c>
      <c r="T426" s="60" t="s">
        <v>2062</v>
      </c>
      <c r="U426" s="36" t="s">
        <v>95</v>
      </c>
      <c r="V426" s="63" t="s">
        <v>2079</v>
      </c>
      <c r="W426" s="62" t="s">
        <v>960</v>
      </c>
      <c r="X426" s="57" t="s">
        <v>960</v>
      </c>
      <c r="Y426" s="57" t="s">
        <v>46</v>
      </c>
      <c r="Z426" s="57" t="s">
        <v>46</v>
      </c>
      <c r="AA426" s="57" t="s">
        <v>2785</v>
      </c>
      <c r="AB426" s="57" t="s">
        <v>2785</v>
      </c>
      <c r="AC426" s="60" t="s">
        <v>2088</v>
      </c>
      <c r="AD426" s="57" t="s">
        <v>985</v>
      </c>
      <c r="AE426" s="64" t="s">
        <v>2092</v>
      </c>
      <c r="AF426" s="39"/>
      <c r="AG426" s="40"/>
      <c r="AH426" s="62" t="s">
        <v>48</v>
      </c>
      <c r="AI426" s="57" t="s">
        <v>48</v>
      </c>
      <c r="AJ426" s="61" t="s">
        <v>2198</v>
      </c>
      <c r="AK426" s="39"/>
      <c r="AL426" s="36"/>
      <c r="AM426" s="40"/>
      <c r="AN426" s="65"/>
      <c r="AO426" s="66" t="s">
        <v>2094</v>
      </c>
      <c r="AP426" s="39" t="s">
        <v>38</v>
      </c>
      <c r="AQ426" s="36" t="s">
        <v>1951</v>
      </c>
      <c r="AR426" s="36"/>
      <c r="AS426" s="36"/>
      <c r="AT426" s="36"/>
      <c r="AU426" s="36"/>
      <c r="AV426" s="36"/>
      <c r="AW426" s="40"/>
      <c r="AX426" s="38"/>
      <c r="AY426" s="37"/>
    </row>
    <row r="427" spans="1:51" s="70" customFormat="1" ht="30" customHeight="1" x14ac:dyDescent="0.35">
      <c r="A427" s="58">
        <v>425</v>
      </c>
      <c r="B427" s="59">
        <v>41542</v>
      </c>
      <c r="C427" s="57" t="s">
        <v>32</v>
      </c>
      <c r="D427" s="60" t="s">
        <v>2076</v>
      </c>
      <c r="E427" s="57" t="s">
        <v>44</v>
      </c>
      <c r="F427" s="57" t="s">
        <v>80</v>
      </c>
      <c r="G427" s="61" t="s">
        <v>1956</v>
      </c>
      <c r="H427" s="39" t="s">
        <v>52</v>
      </c>
      <c r="I427" s="60" t="s">
        <v>671</v>
      </c>
      <c r="J427" s="36" t="s">
        <v>37</v>
      </c>
      <c r="K427" s="36" t="s">
        <v>2616</v>
      </c>
      <c r="L427" s="40" t="s">
        <v>1070</v>
      </c>
      <c r="M427" s="62" t="s">
        <v>1752</v>
      </c>
      <c r="N427" s="57"/>
      <c r="O427" s="57"/>
      <c r="P427" s="61"/>
      <c r="Q427" s="39" t="s">
        <v>484</v>
      </c>
      <c r="R427" s="60" t="s">
        <v>2048</v>
      </c>
      <c r="S427" s="60" t="s">
        <v>2067</v>
      </c>
      <c r="T427" s="60" t="s">
        <v>2062</v>
      </c>
      <c r="U427" s="36" t="s">
        <v>77</v>
      </c>
      <c r="V427" s="63" t="s">
        <v>2080</v>
      </c>
      <c r="W427" s="62" t="s">
        <v>960</v>
      </c>
      <c r="X427" s="57" t="s">
        <v>960</v>
      </c>
      <c r="Y427" s="57" t="s">
        <v>46</v>
      </c>
      <c r="Z427" s="57" t="s">
        <v>46</v>
      </c>
      <c r="AA427" s="57" t="s">
        <v>2785</v>
      </c>
      <c r="AB427" s="57" t="s">
        <v>2785</v>
      </c>
      <c r="AC427" s="60" t="s">
        <v>2088</v>
      </c>
      <c r="AD427" s="57" t="s">
        <v>985</v>
      </c>
      <c r="AE427" s="64" t="s">
        <v>2092</v>
      </c>
      <c r="AF427" s="39"/>
      <c r="AG427" s="40"/>
      <c r="AH427" s="62" t="s">
        <v>48</v>
      </c>
      <c r="AI427" s="57" t="s">
        <v>48</v>
      </c>
      <c r="AJ427" s="61" t="s">
        <v>2198</v>
      </c>
      <c r="AK427" s="39"/>
      <c r="AL427" s="36"/>
      <c r="AM427" s="40"/>
      <c r="AN427" s="65"/>
      <c r="AO427" s="66" t="s">
        <v>2094</v>
      </c>
      <c r="AP427" s="39" t="s">
        <v>1811</v>
      </c>
      <c r="AQ427" s="36"/>
      <c r="AR427" s="36"/>
      <c r="AS427" s="36"/>
      <c r="AT427" s="36"/>
      <c r="AU427" s="36"/>
      <c r="AV427" s="36"/>
      <c r="AW427" s="40"/>
      <c r="AX427" s="38"/>
      <c r="AY427" s="37"/>
    </row>
    <row r="428" spans="1:51" s="70" customFormat="1" ht="30" customHeight="1" x14ac:dyDescent="0.35">
      <c r="A428" s="58">
        <v>426</v>
      </c>
      <c r="B428" s="59">
        <v>41543</v>
      </c>
      <c r="C428" s="57" t="s">
        <v>32</v>
      </c>
      <c r="D428" s="60" t="s">
        <v>2076</v>
      </c>
      <c r="E428" s="57" t="s">
        <v>33</v>
      </c>
      <c r="F428" s="57" t="s">
        <v>194</v>
      </c>
      <c r="G428" s="61" t="s">
        <v>1956</v>
      </c>
      <c r="H428" s="39" t="s">
        <v>52</v>
      </c>
      <c r="I428" s="60" t="s">
        <v>671</v>
      </c>
      <c r="J428" s="36" t="s">
        <v>37</v>
      </c>
      <c r="K428" s="36" t="s">
        <v>2617</v>
      </c>
      <c r="L428" s="40" t="s">
        <v>233</v>
      </c>
      <c r="M428" s="62" t="s">
        <v>1061</v>
      </c>
      <c r="N428" s="57"/>
      <c r="O428" s="57"/>
      <c r="P428" s="61"/>
      <c r="Q428" s="39" t="s">
        <v>194</v>
      </c>
      <c r="R428" s="60" t="s">
        <v>2048</v>
      </c>
      <c r="S428" s="60" t="s">
        <v>2064</v>
      </c>
      <c r="T428" s="60" t="s">
        <v>2062</v>
      </c>
      <c r="U428" s="36" t="s">
        <v>77</v>
      </c>
      <c r="V428" s="63" t="s">
        <v>2080</v>
      </c>
      <c r="W428" s="62" t="s">
        <v>960</v>
      </c>
      <c r="X428" s="57" t="s">
        <v>960</v>
      </c>
      <c r="Y428" s="57" t="s">
        <v>46</v>
      </c>
      <c r="Z428" s="57" t="s">
        <v>46</v>
      </c>
      <c r="AA428" s="57" t="s">
        <v>2785</v>
      </c>
      <c r="AB428" s="57" t="s">
        <v>2785</v>
      </c>
      <c r="AC428" s="60" t="s">
        <v>2082</v>
      </c>
      <c r="AD428" s="57" t="s">
        <v>985</v>
      </c>
      <c r="AE428" s="64" t="s">
        <v>2092</v>
      </c>
      <c r="AF428" s="39"/>
      <c r="AG428" s="40"/>
      <c r="AH428" s="62" t="s">
        <v>78</v>
      </c>
      <c r="AI428" s="57" t="s">
        <v>34</v>
      </c>
      <c r="AJ428" s="61" t="s">
        <v>2198</v>
      </c>
      <c r="AK428" s="39"/>
      <c r="AL428" s="36"/>
      <c r="AM428" s="40"/>
      <c r="AN428" s="65"/>
      <c r="AO428" s="66" t="s">
        <v>2094</v>
      </c>
      <c r="AP428" s="39" t="s">
        <v>1861</v>
      </c>
      <c r="AQ428" s="36"/>
      <c r="AR428" s="36"/>
      <c r="AS428" s="36"/>
      <c r="AT428" s="36"/>
      <c r="AU428" s="36"/>
      <c r="AV428" s="36"/>
      <c r="AW428" s="40"/>
      <c r="AX428" s="38"/>
      <c r="AY428" s="37"/>
    </row>
    <row r="429" spans="1:51" s="70" customFormat="1" ht="30" customHeight="1" x14ac:dyDescent="0.35">
      <c r="A429" s="58">
        <v>427</v>
      </c>
      <c r="B429" s="59">
        <v>41543</v>
      </c>
      <c r="C429" s="57" t="s">
        <v>32</v>
      </c>
      <c r="D429" s="60" t="s">
        <v>2076</v>
      </c>
      <c r="E429" s="57" t="s">
        <v>45</v>
      </c>
      <c r="F429" s="57" t="s">
        <v>324</v>
      </c>
      <c r="G429" s="61" t="s">
        <v>1956</v>
      </c>
      <c r="H429" s="39" t="s">
        <v>52</v>
      </c>
      <c r="I429" s="60" t="s">
        <v>671</v>
      </c>
      <c r="J429" s="36" t="s">
        <v>37</v>
      </c>
      <c r="K429" s="36" t="s">
        <v>2618</v>
      </c>
      <c r="L429" s="40" t="s">
        <v>1206</v>
      </c>
      <c r="M429" s="62" t="s">
        <v>1061</v>
      </c>
      <c r="N429" s="57"/>
      <c r="O429" s="57"/>
      <c r="P429" s="61"/>
      <c r="Q429" s="39" t="s">
        <v>640</v>
      </c>
      <c r="R429" s="60" t="s">
        <v>2048</v>
      </c>
      <c r="S429" s="60" t="s">
        <v>2068</v>
      </c>
      <c r="T429" s="60" t="s">
        <v>2062</v>
      </c>
      <c r="U429" s="36" t="s">
        <v>77</v>
      </c>
      <c r="V429" s="63" t="s">
        <v>2080</v>
      </c>
      <c r="W429" s="62" t="s">
        <v>960</v>
      </c>
      <c r="X429" s="57" t="s">
        <v>960</v>
      </c>
      <c r="Y429" s="57" t="s">
        <v>46</v>
      </c>
      <c r="Z429" s="57" t="s">
        <v>46</v>
      </c>
      <c r="AA429" s="57" t="s">
        <v>2785</v>
      </c>
      <c r="AB429" s="57" t="s">
        <v>2785</v>
      </c>
      <c r="AC429" s="60" t="s">
        <v>2088</v>
      </c>
      <c r="AD429" s="57" t="s">
        <v>985</v>
      </c>
      <c r="AE429" s="64" t="s">
        <v>2092</v>
      </c>
      <c r="AF429" s="39"/>
      <c r="AG429" s="40"/>
      <c r="AH429" s="62" t="s">
        <v>48</v>
      </c>
      <c r="AI429" s="57" t="s">
        <v>48</v>
      </c>
      <c r="AJ429" s="61" t="s">
        <v>2198</v>
      </c>
      <c r="AK429" s="39"/>
      <c r="AL429" s="36"/>
      <c r="AM429" s="40"/>
      <c r="AN429" s="65"/>
      <c r="AO429" s="66" t="s">
        <v>2093</v>
      </c>
      <c r="AP429" s="39" t="s">
        <v>38</v>
      </c>
      <c r="AQ429" s="36"/>
      <c r="AR429" s="36"/>
      <c r="AS429" s="36"/>
      <c r="AT429" s="36"/>
      <c r="AU429" s="36"/>
      <c r="AV429" s="36"/>
      <c r="AW429" s="40"/>
      <c r="AX429" s="38"/>
      <c r="AY429" s="37"/>
    </row>
    <row r="430" spans="1:51" s="70" customFormat="1" ht="30" customHeight="1" x14ac:dyDescent="0.35">
      <c r="A430" s="58">
        <v>428</v>
      </c>
      <c r="B430" s="59">
        <v>41544</v>
      </c>
      <c r="C430" s="57" t="s">
        <v>58</v>
      </c>
      <c r="D430" s="60" t="s">
        <v>2074</v>
      </c>
      <c r="E430" s="57" t="s">
        <v>488</v>
      </c>
      <c r="F430" s="57" t="s">
        <v>489</v>
      </c>
      <c r="G430" s="61" t="s">
        <v>948</v>
      </c>
      <c r="H430" s="39" t="s">
        <v>52</v>
      </c>
      <c r="I430" s="60" t="s">
        <v>916</v>
      </c>
      <c r="J430" s="36" t="s">
        <v>373</v>
      </c>
      <c r="K430" s="36" t="s">
        <v>2619</v>
      </c>
      <c r="L430" s="40" t="s">
        <v>930</v>
      </c>
      <c r="M430" s="62" t="s">
        <v>527</v>
      </c>
      <c r="N430" s="57"/>
      <c r="O430" s="57"/>
      <c r="P430" s="61"/>
      <c r="Q430" s="39" t="s">
        <v>1330</v>
      </c>
      <c r="R430" s="60" t="s">
        <v>2055</v>
      </c>
      <c r="S430" s="60" t="s">
        <v>2070</v>
      </c>
      <c r="T430" s="60" t="s">
        <v>2062</v>
      </c>
      <c r="U430" s="36" t="s">
        <v>470</v>
      </c>
      <c r="V430" s="63" t="s">
        <v>2079</v>
      </c>
      <c r="W430" s="62" t="s">
        <v>960</v>
      </c>
      <c r="X430" s="57" t="s">
        <v>960</v>
      </c>
      <c r="Y430" s="57" t="s">
        <v>46</v>
      </c>
      <c r="Z430" s="57" t="s">
        <v>46</v>
      </c>
      <c r="AA430" s="57" t="s">
        <v>2785</v>
      </c>
      <c r="AB430" s="57" t="s">
        <v>2785</v>
      </c>
      <c r="AC430" s="60" t="s">
        <v>2082</v>
      </c>
      <c r="AD430" s="57" t="s">
        <v>985</v>
      </c>
      <c r="AE430" s="64" t="s">
        <v>2092</v>
      </c>
      <c r="AF430" s="39"/>
      <c r="AG430" s="40"/>
      <c r="AH430" s="62" t="s">
        <v>1960</v>
      </c>
      <c r="AI430" s="57" t="s">
        <v>916</v>
      </c>
      <c r="AJ430" s="61" t="s">
        <v>2198</v>
      </c>
      <c r="AK430" s="39"/>
      <c r="AL430" s="36"/>
      <c r="AM430" s="40"/>
      <c r="AN430" s="65"/>
      <c r="AO430" s="66" t="s">
        <v>2094</v>
      </c>
      <c r="AP430" s="39" t="s">
        <v>1812</v>
      </c>
      <c r="AQ430" s="36" t="s">
        <v>1862</v>
      </c>
      <c r="AR430" s="36"/>
      <c r="AS430" s="36"/>
      <c r="AT430" s="36"/>
      <c r="AU430" s="36"/>
      <c r="AV430" s="36"/>
      <c r="AW430" s="40"/>
      <c r="AX430" s="38"/>
      <c r="AY430" s="37"/>
    </row>
    <row r="431" spans="1:51" s="70" customFormat="1" ht="30" customHeight="1" x14ac:dyDescent="0.35">
      <c r="A431" s="58">
        <v>429</v>
      </c>
      <c r="B431" s="59">
        <v>41544</v>
      </c>
      <c r="C431" s="57" t="s">
        <v>51</v>
      </c>
      <c r="D431" s="60" t="s">
        <v>2074</v>
      </c>
      <c r="E431" s="57" t="s">
        <v>706</v>
      </c>
      <c r="F431" s="57" t="s">
        <v>1735</v>
      </c>
      <c r="G431" s="61" t="s">
        <v>948</v>
      </c>
      <c r="H431" s="39" t="s">
        <v>52</v>
      </c>
      <c r="I431" s="60" t="s">
        <v>916</v>
      </c>
      <c r="J431" s="36" t="s">
        <v>373</v>
      </c>
      <c r="K431" s="36" t="s">
        <v>2620</v>
      </c>
      <c r="L431" s="40" t="s">
        <v>1328</v>
      </c>
      <c r="M431" s="62" t="s">
        <v>527</v>
      </c>
      <c r="N431" s="57"/>
      <c r="O431" s="57"/>
      <c r="P431" s="61"/>
      <c r="Q431" s="39" t="s">
        <v>1329</v>
      </c>
      <c r="R431" s="60" t="s">
        <v>2048</v>
      </c>
      <c r="S431" s="60" t="s">
        <v>2064</v>
      </c>
      <c r="T431" s="60" t="s">
        <v>2062</v>
      </c>
      <c r="U431" s="36" t="s">
        <v>470</v>
      </c>
      <c r="V431" s="63" t="s">
        <v>2079</v>
      </c>
      <c r="W431" s="62" t="s">
        <v>960</v>
      </c>
      <c r="X431" s="57" t="s">
        <v>960</v>
      </c>
      <c r="Y431" s="57" t="s">
        <v>46</v>
      </c>
      <c r="Z431" s="57" t="s">
        <v>46</v>
      </c>
      <c r="AA431" s="57" t="s">
        <v>2785</v>
      </c>
      <c r="AB431" s="57" t="s">
        <v>2785</v>
      </c>
      <c r="AC431" s="60" t="s">
        <v>2082</v>
      </c>
      <c r="AD431" s="57" t="s">
        <v>985</v>
      </c>
      <c r="AE431" s="64" t="s">
        <v>2092</v>
      </c>
      <c r="AF431" s="39"/>
      <c r="AG431" s="40"/>
      <c r="AH431" s="62" t="s">
        <v>1960</v>
      </c>
      <c r="AI431" s="57" t="s">
        <v>916</v>
      </c>
      <c r="AJ431" s="61" t="s">
        <v>2198</v>
      </c>
      <c r="AK431" s="39"/>
      <c r="AL431" s="36"/>
      <c r="AM431" s="40"/>
      <c r="AN431" s="65"/>
      <c r="AO431" s="66" t="s">
        <v>2094</v>
      </c>
      <c r="AP431" s="39" t="s">
        <v>1812</v>
      </c>
      <c r="AQ431" s="36" t="s">
        <v>1862</v>
      </c>
      <c r="AR431" s="36"/>
      <c r="AS431" s="36"/>
      <c r="AT431" s="36"/>
      <c r="AU431" s="36"/>
      <c r="AV431" s="36"/>
      <c r="AW431" s="40"/>
      <c r="AX431" s="38"/>
      <c r="AY431" s="37"/>
    </row>
    <row r="432" spans="1:51" s="70" customFormat="1" ht="30" customHeight="1" x14ac:dyDescent="0.35">
      <c r="A432" s="58">
        <v>430</v>
      </c>
      <c r="B432" s="59">
        <v>41544</v>
      </c>
      <c r="C432" s="57" t="s">
        <v>35</v>
      </c>
      <c r="D432" s="60" t="s">
        <v>2074</v>
      </c>
      <c r="E432" s="57" t="s">
        <v>674</v>
      </c>
      <c r="F432" s="57" t="s">
        <v>1524</v>
      </c>
      <c r="G432" s="61" t="s">
        <v>1956</v>
      </c>
      <c r="H432" s="39" t="s">
        <v>52</v>
      </c>
      <c r="I432" s="60" t="s">
        <v>916</v>
      </c>
      <c r="J432" s="36" t="s">
        <v>373</v>
      </c>
      <c r="K432" s="36" t="s">
        <v>2621</v>
      </c>
      <c r="L432" s="40" t="s">
        <v>1326</v>
      </c>
      <c r="M432" s="62" t="s">
        <v>527</v>
      </c>
      <c r="N432" s="57"/>
      <c r="O432" s="57"/>
      <c r="P432" s="61"/>
      <c r="Q432" s="39" t="s">
        <v>1106</v>
      </c>
      <c r="R432" s="60" t="s">
        <v>2052</v>
      </c>
      <c r="S432" s="60" t="s">
        <v>2070</v>
      </c>
      <c r="T432" s="60" t="s">
        <v>2062</v>
      </c>
      <c r="U432" s="36" t="s">
        <v>470</v>
      </c>
      <c r="V432" s="63" t="s">
        <v>2079</v>
      </c>
      <c r="W432" s="62" t="s">
        <v>960</v>
      </c>
      <c r="X432" s="57" t="s">
        <v>960</v>
      </c>
      <c r="Y432" s="57" t="s">
        <v>46</v>
      </c>
      <c r="Z432" s="57" t="s">
        <v>46</v>
      </c>
      <c r="AA432" s="57" t="s">
        <v>2785</v>
      </c>
      <c r="AB432" s="57" t="s">
        <v>2785</v>
      </c>
      <c r="AC432" s="60" t="s">
        <v>2082</v>
      </c>
      <c r="AD432" s="57" t="s">
        <v>985</v>
      </c>
      <c r="AE432" s="64" t="s">
        <v>2092</v>
      </c>
      <c r="AF432" s="39"/>
      <c r="AG432" s="40"/>
      <c r="AH432" s="62" t="s">
        <v>1960</v>
      </c>
      <c r="AI432" s="57" t="s">
        <v>916</v>
      </c>
      <c r="AJ432" s="61" t="s">
        <v>2198</v>
      </c>
      <c r="AK432" s="39"/>
      <c r="AL432" s="36"/>
      <c r="AM432" s="40"/>
      <c r="AN432" s="65"/>
      <c r="AO432" s="66" t="s">
        <v>2094</v>
      </c>
      <c r="AP432" s="39" t="s">
        <v>1812</v>
      </c>
      <c r="AQ432" s="36"/>
      <c r="AR432" s="36"/>
      <c r="AS432" s="36"/>
      <c r="AT432" s="36"/>
      <c r="AU432" s="36"/>
      <c r="AV432" s="36"/>
      <c r="AW432" s="40"/>
      <c r="AX432" s="38"/>
      <c r="AY432" s="37"/>
    </row>
    <row r="433" spans="1:51" s="70" customFormat="1" ht="30" customHeight="1" x14ac:dyDescent="0.35">
      <c r="A433" s="58">
        <v>431</v>
      </c>
      <c r="B433" s="59">
        <v>41544</v>
      </c>
      <c r="C433" s="57" t="s">
        <v>39</v>
      </c>
      <c r="D433" s="60" t="s">
        <v>2078</v>
      </c>
      <c r="E433" s="57" t="s">
        <v>258</v>
      </c>
      <c r="F433" s="57" t="s">
        <v>486</v>
      </c>
      <c r="G433" s="61" t="s">
        <v>705</v>
      </c>
      <c r="H433" s="39" t="s">
        <v>52</v>
      </c>
      <c r="I433" s="60" t="s">
        <v>941</v>
      </c>
      <c r="J433" s="36" t="s">
        <v>69</v>
      </c>
      <c r="K433" s="36" t="s">
        <v>2622</v>
      </c>
      <c r="L433" s="40" t="s">
        <v>487</v>
      </c>
      <c r="M433" s="62" t="s">
        <v>94</v>
      </c>
      <c r="N433" s="57"/>
      <c r="O433" s="57"/>
      <c r="P433" s="61"/>
      <c r="Q433" s="39" t="s">
        <v>880</v>
      </c>
      <c r="R433" s="60" t="s">
        <v>2048</v>
      </c>
      <c r="S433" s="60" t="s">
        <v>2065</v>
      </c>
      <c r="T433" s="60" t="s">
        <v>2062</v>
      </c>
      <c r="U433" s="36" t="s">
        <v>470</v>
      </c>
      <c r="V433" s="63" t="s">
        <v>2079</v>
      </c>
      <c r="W433" s="62" t="s">
        <v>960</v>
      </c>
      <c r="X433" s="57" t="s">
        <v>960</v>
      </c>
      <c r="Y433" s="57" t="s">
        <v>46</v>
      </c>
      <c r="Z433" s="57" t="s">
        <v>46</v>
      </c>
      <c r="AA433" s="57" t="s">
        <v>2785</v>
      </c>
      <c r="AB433" s="57" t="s">
        <v>2785</v>
      </c>
      <c r="AC433" s="60" t="s">
        <v>2082</v>
      </c>
      <c r="AD433" s="57" t="s">
        <v>985</v>
      </c>
      <c r="AE433" s="64" t="s">
        <v>2092</v>
      </c>
      <c r="AF433" s="39"/>
      <c r="AG433" s="40"/>
      <c r="AH433" s="62" t="s">
        <v>48</v>
      </c>
      <c r="AI433" s="57" t="s">
        <v>48</v>
      </c>
      <c r="AJ433" s="61" t="s">
        <v>2198</v>
      </c>
      <c r="AK433" s="39"/>
      <c r="AL433" s="36"/>
      <c r="AM433" s="40"/>
      <c r="AN433" s="65"/>
      <c r="AO433" s="66" t="s">
        <v>2094</v>
      </c>
      <c r="AP433" s="39" t="s">
        <v>1812</v>
      </c>
      <c r="AQ433" s="36" t="s">
        <v>1862</v>
      </c>
      <c r="AR433" s="36"/>
      <c r="AS433" s="36"/>
      <c r="AT433" s="36"/>
      <c r="AU433" s="36"/>
      <c r="AV433" s="36"/>
      <c r="AW433" s="40"/>
      <c r="AX433" s="38"/>
      <c r="AY433" s="37"/>
    </row>
    <row r="434" spans="1:51" s="70" customFormat="1" ht="30" customHeight="1" x14ac:dyDescent="0.35">
      <c r="A434" s="58">
        <v>432</v>
      </c>
      <c r="B434" s="59">
        <v>41544</v>
      </c>
      <c r="C434" s="57" t="s">
        <v>39</v>
      </c>
      <c r="D434" s="60" t="s">
        <v>2078</v>
      </c>
      <c r="E434" s="57" t="s">
        <v>259</v>
      </c>
      <c r="F434" s="57" t="s">
        <v>325</v>
      </c>
      <c r="G434" s="61" t="s">
        <v>705</v>
      </c>
      <c r="H434" s="39" t="s">
        <v>52</v>
      </c>
      <c r="I434" s="60" t="s">
        <v>941</v>
      </c>
      <c r="J434" s="36" t="s">
        <v>69</v>
      </c>
      <c r="K434" s="36" t="s">
        <v>2623</v>
      </c>
      <c r="L434" s="40" t="s">
        <v>1245</v>
      </c>
      <c r="M434" s="62" t="s">
        <v>94</v>
      </c>
      <c r="N434" s="57"/>
      <c r="O434" s="57"/>
      <c r="P434" s="61"/>
      <c r="Q434" s="39" t="s">
        <v>881</v>
      </c>
      <c r="R434" s="60" t="s">
        <v>2048</v>
      </c>
      <c r="S434" s="60" t="s">
        <v>2065</v>
      </c>
      <c r="T434" s="60" t="s">
        <v>2062</v>
      </c>
      <c r="U434" s="36" t="s">
        <v>470</v>
      </c>
      <c r="V434" s="63" t="s">
        <v>2079</v>
      </c>
      <c r="W434" s="62" t="s">
        <v>960</v>
      </c>
      <c r="X434" s="57" t="s">
        <v>960</v>
      </c>
      <c r="Y434" s="57" t="s">
        <v>46</v>
      </c>
      <c r="Z434" s="57" t="s">
        <v>46</v>
      </c>
      <c r="AA434" s="57" t="s">
        <v>2785</v>
      </c>
      <c r="AB434" s="57" t="s">
        <v>2785</v>
      </c>
      <c r="AC434" s="60" t="s">
        <v>2088</v>
      </c>
      <c r="AD434" s="57" t="s">
        <v>485</v>
      </c>
      <c r="AE434" s="64" t="s">
        <v>2090</v>
      </c>
      <c r="AF434" s="39"/>
      <c r="AG434" s="40"/>
      <c r="AH434" s="62" t="s">
        <v>48</v>
      </c>
      <c r="AI434" s="57" t="s">
        <v>48</v>
      </c>
      <c r="AJ434" s="61" t="s">
        <v>2198</v>
      </c>
      <c r="AK434" s="39"/>
      <c r="AL434" s="36"/>
      <c r="AM434" s="40"/>
      <c r="AN434" s="65"/>
      <c r="AO434" s="66" t="s">
        <v>2094</v>
      </c>
      <c r="AP434" s="39" t="s">
        <v>38</v>
      </c>
      <c r="AQ434" s="36" t="s">
        <v>1812</v>
      </c>
      <c r="AR434" s="36" t="s">
        <v>1862</v>
      </c>
      <c r="AS434" s="36"/>
      <c r="AT434" s="36"/>
      <c r="AU434" s="36"/>
      <c r="AV434" s="36"/>
      <c r="AW434" s="40"/>
      <c r="AX434" s="38"/>
      <c r="AY434" s="37"/>
    </row>
    <row r="435" spans="1:51" s="70" customFormat="1" ht="30" customHeight="1" x14ac:dyDescent="0.35">
      <c r="A435" s="58">
        <v>433</v>
      </c>
      <c r="B435" s="59">
        <v>41544</v>
      </c>
      <c r="C435" s="57" t="s">
        <v>692</v>
      </c>
      <c r="D435" s="60" t="s">
        <v>2077</v>
      </c>
      <c r="E435" s="57" t="s">
        <v>2104</v>
      </c>
      <c r="F435" s="57" t="s">
        <v>1730</v>
      </c>
      <c r="G435" s="61" t="s">
        <v>1956</v>
      </c>
      <c r="H435" s="39" t="s">
        <v>52</v>
      </c>
      <c r="I435" s="60" t="s">
        <v>916</v>
      </c>
      <c r="J435" s="36" t="s">
        <v>373</v>
      </c>
      <c r="K435" s="36" t="s">
        <v>2624</v>
      </c>
      <c r="L435" s="40" t="s">
        <v>1334</v>
      </c>
      <c r="M435" s="62" t="s">
        <v>527</v>
      </c>
      <c r="N435" s="57"/>
      <c r="O435" s="57"/>
      <c r="P435" s="61"/>
      <c r="Q435" s="39" t="s">
        <v>1449</v>
      </c>
      <c r="R435" s="60" t="s">
        <v>2050</v>
      </c>
      <c r="S435" s="60" t="s">
        <v>2070</v>
      </c>
      <c r="T435" s="60" t="s">
        <v>2061</v>
      </c>
      <c r="U435" s="36" t="s">
        <v>454</v>
      </c>
      <c r="V435" s="63" t="s">
        <v>2079</v>
      </c>
      <c r="W435" s="62" t="s">
        <v>960</v>
      </c>
      <c r="X435" s="57" t="s">
        <v>960</v>
      </c>
      <c r="Y435" s="57" t="s">
        <v>46</v>
      </c>
      <c r="Z435" s="57" t="s">
        <v>46</v>
      </c>
      <c r="AA435" s="57" t="s">
        <v>2785</v>
      </c>
      <c r="AB435" s="57" t="s">
        <v>2785</v>
      </c>
      <c r="AC435" s="60" t="s">
        <v>2082</v>
      </c>
      <c r="AD435" s="57" t="s">
        <v>985</v>
      </c>
      <c r="AE435" s="64" t="s">
        <v>2092</v>
      </c>
      <c r="AF435" s="39"/>
      <c r="AG435" s="40"/>
      <c r="AH435" s="62" t="s">
        <v>1960</v>
      </c>
      <c r="AI435" s="57" t="s">
        <v>916</v>
      </c>
      <c r="AJ435" s="61" t="s">
        <v>2198</v>
      </c>
      <c r="AK435" s="39"/>
      <c r="AL435" s="36"/>
      <c r="AM435" s="40"/>
      <c r="AN435" s="65"/>
      <c r="AO435" s="66" t="s">
        <v>2094</v>
      </c>
      <c r="AP435" s="39" t="s">
        <v>1812</v>
      </c>
      <c r="AQ435" s="36"/>
      <c r="AR435" s="36"/>
      <c r="AS435" s="36"/>
      <c r="AT435" s="36"/>
      <c r="AU435" s="36"/>
      <c r="AV435" s="36"/>
      <c r="AW435" s="40"/>
      <c r="AX435" s="38"/>
      <c r="AY435" s="37"/>
    </row>
    <row r="436" spans="1:51" s="70" customFormat="1" ht="30" customHeight="1" x14ac:dyDescent="0.35">
      <c r="A436" s="58">
        <v>434</v>
      </c>
      <c r="B436" s="59">
        <v>41544</v>
      </c>
      <c r="C436" s="57" t="s">
        <v>32</v>
      </c>
      <c r="D436" s="60" t="s">
        <v>2076</v>
      </c>
      <c r="E436" s="57" t="s">
        <v>33</v>
      </c>
      <c r="F436" s="57" t="s">
        <v>634</v>
      </c>
      <c r="G436" s="61" t="s">
        <v>1956</v>
      </c>
      <c r="H436" s="39" t="s">
        <v>52</v>
      </c>
      <c r="I436" s="60" t="s">
        <v>941</v>
      </c>
      <c r="J436" s="36" t="s">
        <v>69</v>
      </c>
      <c r="K436" s="36" t="s">
        <v>2625</v>
      </c>
      <c r="L436" s="40" t="s">
        <v>1358</v>
      </c>
      <c r="M436" s="62" t="s">
        <v>94</v>
      </c>
      <c r="N436" s="57"/>
      <c r="O436" s="57"/>
      <c r="P436" s="61"/>
      <c r="Q436" s="39" t="s">
        <v>1669</v>
      </c>
      <c r="R436" s="60" t="s">
        <v>2048</v>
      </c>
      <c r="S436" s="60" t="s">
        <v>2065</v>
      </c>
      <c r="T436" s="60" t="s">
        <v>2062</v>
      </c>
      <c r="U436" s="36" t="s">
        <v>95</v>
      </c>
      <c r="V436" s="63" t="s">
        <v>2079</v>
      </c>
      <c r="W436" s="62" t="s">
        <v>960</v>
      </c>
      <c r="X436" s="57" t="s">
        <v>960</v>
      </c>
      <c r="Y436" s="57" t="s">
        <v>46</v>
      </c>
      <c r="Z436" s="57" t="s">
        <v>46</v>
      </c>
      <c r="AA436" s="57" t="s">
        <v>2785</v>
      </c>
      <c r="AB436" s="57" t="s">
        <v>2785</v>
      </c>
      <c r="AC436" s="60" t="s">
        <v>2088</v>
      </c>
      <c r="AD436" s="57" t="s">
        <v>985</v>
      </c>
      <c r="AE436" s="64" t="s">
        <v>2092</v>
      </c>
      <c r="AF436" s="39"/>
      <c r="AG436" s="40"/>
      <c r="AH436" s="62" t="s">
        <v>48</v>
      </c>
      <c r="AI436" s="57" t="s">
        <v>48</v>
      </c>
      <c r="AJ436" s="61" t="s">
        <v>2198</v>
      </c>
      <c r="AK436" s="39"/>
      <c r="AL436" s="36"/>
      <c r="AM436" s="40"/>
      <c r="AN436" s="65"/>
      <c r="AO436" s="66" t="s">
        <v>2094</v>
      </c>
      <c r="AP436" s="39" t="s">
        <v>1862</v>
      </c>
      <c r="AQ436" s="36"/>
      <c r="AR436" s="36"/>
      <c r="AS436" s="36"/>
      <c r="AT436" s="36"/>
      <c r="AU436" s="36"/>
      <c r="AV436" s="36"/>
      <c r="AW436" s="40"/>
      <c r="AX436" s="38"/>
      <c r="AY436" s="37"/>
    </row>
    <row r="437" spans="1:51" s="70" customFormat="1" ht="30" customHeight="1" x14ac:dyDescent="0.35">
      <c r="A437" s="58">
        <v>435</v>
      </c>
      <c r="B437" s="59">
        <v>41544</v>
      </c>
      <c r="C437" s="57" t="s">
        <v>32</v>
      </c>
      <c r="D437" s="60" t="s">
        <v>2076</v>
      </c>
      <c r="E437" s="57" t="s">
        <v>53</v>
      </c>
      <c r="F437" s="57" t="s">
        <v>55</v>
      </c>
      <c r="G437" s="61" t="s">
        <v>1956</v>
      </c>
      <c r="H437" s="39" t="s">
        <v>52</v>
      </c>
      <c r="I437" s="60" t="s">
        <v>97</v>
      </c>
      <c r="J437" s="36" t="s">
        <v>97</v>
      </c>
      <c r="K437" s="36" t="s">
        <v>2626</v>
      </c>
      <c r="L437" s="40" t="s">
        <v>490</v>
      </c>
      <c r="M437" s="62" t="s">
        <v>1061</v>
      </c>
      <c r="N437" s="57"/>
      <c r="O437" s="57"/>
      <c r="P437" s="61"/>
      <c r="Q437" s="39" t="s">
        <v>1417</v>
      </c>
      <c r="R437" s="60" t="s">
        <v>2055</v>
      </c>
      <c r="S437" s="60" t="s">
        <v>2070</v>
      </c>
      <c r="T437" s="60" t="s">
        <v>2062</v>
      </c>
      <c r="U437" s="36" t="s">
        <v>77</v>
      </c>
      <c r="V437" s="63" t="s">
        <v>2080</v>
      </c>
      <c r="W437" s="62">
        <v>1</v>
      </c>
      <c r="X437" s="57" t="s">
        <v>1012</v>
      </c>
      <c r="Y437" s="57" t="s">
        <v>46</v>
      </c>
      <c r="Z437" s="57" t="s">
        <v>46</v>
      </c>
      <c r="AA437" s="57" t="s">
        <v>2785</v>
      </c>
      <c r="AB437" s="57" t="s">
        <v>2785</v>
      </c>
      <c r="AC437" s="60" t="s">
        <v>2086</v>
      </c>
      <c r="AD437" s="57" t="s">
        <v>985</v>
      </c>
      <c r="AE437" s="64" t="s">
        <v>2092</v>
      </c>
      <c r="AF437" s="39"/>
      <c r="AG437" s="40"/>
      <c r="AH437" s="62" t="s">
        <v>48</v>
      </c>
      <c r="AI437" s="57" t="s">
        <v>48</v>
      </c>
      <c r="AJ437" s="61" t="s">
        <v>2198</v>
      </c>
      <c r="AK437" s="39"/>
      <c r="AL437" s="36"/>
      <c r="AM437" s="40"/>
      <c r="AN437" s="65"/>
      <c r="AO437" s="66" t="s">
        <v>2094</v>
      </c>
      <c r="AP437" s="39" t="s">
        <v>1812</v>
      </c>
      <c r="AQ437" s="36"/>
      <c r="AR437" s="36"/>
      <c r="AS437" s="36"/>
      <c r="AT437" s="36"/>
      <c r="AU437" s="36"/>
      <c r="AV437" s="36"/>
      <c r="AW437" s="40"/>
      <c r="AX437" s="38"/>
      <c r="AY437" s="37"/>
    </row>
    <row r="438" spans="1:51" s="70" customFormat="1" ht="30" customHeight="1" x14ac:dyDescent="0.35">
      <c r="A438" s="58">
        <v>436</v>
      </c>
      <c r="B438" s="59">
        <v>41545</v>
      </c>
      <c r="C438" s="57" t="s">
        <v>58</v>
      </c>
      <c r="D438" s="60" t="s">
        <v>2074</v>
      </c>
      <c r="E438" s="57" t="s">
        <v>139</v>
      </c>
      <c r="F438" s="57" t="s">
        <v>1526</v>
      </c>
      <c r="G438" s="61" t="s">
        <v>1956</v>
      </c>
      <c r="H438" s="39" t="s">
        <v>52</v>
      </c>
      <c r="I438" s="60" t="s">
        <v>916</v>
      </c>
      <c r="J438" s="36" t="s">
        <v>673</v>
      </c>
      <c r="K438" s="36" t="s">
        <v>2627</v>
      </c>
      <c r="L438" s="40" t="s">
        <v>924</v>
      </c>
      <c r="M438" s="62" t="s">
        <v>527</v>
      </c>
      <c r="N438" s="57"/>
      <c r="O438" s="57"/>
      <c r="P438" s="61"/>
      <c r="Q438" s="39" t="s">
        <v>1453</v>
      </c>
      <c r="R438" s="60" t="s">
        <v>2052</v>
      </c>
      <c r="S438" s="60" t="s">
        <v>2070</v>
      </c>
      <c r="T438" s="60" t="s">
        <v>2062</v>
      </c>
      <c r="U438" s="36" t="s">
        <v>391</v>
      </c>
      <c r="V438" s="63" t="s">
        <v>2079</v>
      </c>
      <c r="W438" s="62" t="s">
        <v>960</v>
      </c>
      <c r="X438" s="57" t="s">
        <v>960</v>
      </c>
      <c r="Y438" s="57" t="s">
        <v>46</v>
      </c>
      <c r="Z438" s="57" t="s">
        <v>46</v>
      </c>
      <c r="AA438" s="57" t="s">
        <v>2785</v>
      </c>
      <c r="AB438" s="57" t="s">
        <v>2785</v>
      </c>
      <c r="AC438" s="60" t="s">
        <v>2082</v>
      </c>
      <c r="AD438" s="57" t="s">
        <v>985</v>
      </c>
      <c r="AE438" s="64" t="s">
        <v>2092</v>
      </c>
      <c r="AF438" s="39"/>
      <c r="AG438" s="40"/>
      <c r="AH438" s="62" t="s">
        <v>1960</v>
      </c>
      <c r="AI438" s="57" t="s">
        <v>916</v>
      </c>
      <c r="AJ438" s="61" t="s">
        <v>2198</v>
      </c>
      <c r="AK438" s="39"/>
      <c r="AL438" s="36"/>
      <c r="AM438" s="40"/>
      <c r="AN438" s="65"/>
      <c r="AO438" s="66" t="s">
        <v>2094</v>
      </c>
      <c r="AP438" s="39" t="s">
        <v>1873</v>
      </c>
      <c r="AQ438" s="36"/>
      <c r="AR438" s="36"/>
      <c r="AS438" s="36"/>
      <c r="AT438" s="36"/>
      <c r="AU438" s="36"/>
      <c r="AV438" s="36"/>
      <c r="AW438" s="40"/>
      <c r="AX438" s="38"/>
      <c r="AY438" s="37"/>
    </row>
    <row r="439" spans="1:51" s="70" customFormat="1" ht="30" customHeight="1" x14ac:dyDescent="0.35">
      <c r="A439" s="58">
        <v>437</v>
      </c>
      <c r="B439" s="59">
        <v>41545</v>
      </c>
      <c r="C439" s="57" t="s">
        <v>90</v>
      </c>
      <c r="D439" s="60" t="s">
        <v>2075</v>
      </c>
      <c r="E439" s="57" t="s">
        <v>90</v>
      </c>
      <c r="F439" s="57" t="s">
        <v>1525</v>
      </c>
      <c r="G439" s="61" t="s">
        <v>1956</v>
      </c>
      <c r="H439" s="39" t="s">
        <v>65</v>
      </c>
      <c r="I439" s="60" t="s">
        <v>941</v>
      </c>
      <c r="J439" s="36" t="s">
        <v>69</v>
      </c>
      <c r="K439" s="36" t="s">
        <v>2628</v>
      </c>
      <c r="L439" s="40" t="s">
        <v>327</v>
      </c>
      <c r="M439" s="62" t="s">
        <v>94</v>
      </c>
      <c r="N439" s="57"/>
      <c r="O439" s="57"/>
      <c r="P439" s="61"/>
      <c r="Q439" s="39" t="s">
        <v>1437</v>
      </c>
      <c r="R439" s="60" t="s">
        <v>2055</v>
      </c>
      <c r="S439" s="60" t="s">
        <v>2070</v>
      </c>
      <c r="T439" s="60" t="s">
        <v>2062</v>
      </c>
      <c r="U439" s="36" t="s">
        <v>391</v>
      </c>
      <c r="V439" s="63" t="s">
        <v>2079</v>
      </c>
      <c r="W439" s="62" t="s">
        <v>960</v>
      </c>
      <c r="X439" s="57" t="s">
        <v>960</v>
      </c>
      <c r="Y439" s="57" t="s">
        <v>46</v>
      </c>
      <c r="Z439" s="57" t="s">
        <v>46</v>
      </c>
      <c r="AA439" s="57" t="s">
        <v>2785</v>
      </c>
      <c r="AB439" s="57" t="s">
        <v>2785</v>
      </c>
      <c r="AC439" s="60" t="s">
        <v>2088</v>
      </c>
      <c r="AD439" s="57" t="s">
        <v>985</v>
      </c>
      <c r="AE439" s="64" t="s">
        <v>2092</v>
      </c>
      <c r="AF439" s="39"/>
      <c r="AG439" s="40"/>
      <c r="AH439" s="62" t="s">
        <v>48</v>
      </c>
      <c r="AI439" s="57" t="s">
        <v>48</v>
      </c>
      <c r="AJ439" s="61" t="s">
        <v>2198</v>
      </c>
      <c r="AK439" s="39"/>
      <c r="AL439" s="36"/>
      <c r="AM439" s="40"/>
      <c r="AN439" s="65"/>
      <c r="AO439" s="66" t="s">
        <v>2094</v>
      </c>
      <c r="AP439" s="39" t="s">
        <v>49</v>
      </c>
      <c r="AQ439" s="36" t="s">
        <v>1813</v>
      </c>
      <c r="AR439" s="36" t="s">
        <v>1937</v>
      </c>
      <c r="AS439" s="36"/>
      <c r="AT439" s="36"/>
      <c r="AU439" s="36"/>
      <c r="AV439" s="36"/>
      <c r="AW439" s="40"/>
      <c r="AX439" s="38"/>
      <c r="AY439" s="37"/>
    </row>
    <row r="440" spans="1:51" s="70" customFormat="1" ht="30" customHeight="1" x14ac:dyDescent="0.35">
      <c r="A440" s="58">
        <v>438</v>
      </c>
      <c r="B440" s="59">
        <v>41545</v>
      </c>
      <c r="C440" s="57" t="s">
        <v>83</v>
      </c>
      <c r="D440" s="60" t="s">
        <v>2077</v>
      </c>
      <c r="E440" s="57" t="s">
        <v>679</v>
      </c>
      <c r="F440" s="57" t="s">
        <v>491</v>
      </c>
      <c r="G440" s="61" t="s">
        <v>1956</v>
      </c>
      <c r="H440" s="39" t="s">
        <v>52</v>
      </c>
      <c r="I440" s="60" t="s">
        <v>916</v>
      </c>
      <c r="J440" s="36" t="s">
        <v>373</v>
      </c>
      <c r="K440" s="36" t="s">
        <v>2629</v>
      </c>
      <c r="L440" s="40" t="s">
        <v>1231</v>
      </c>
      <c r="M440" s="62" t="s">
        <v>527</v>
      </c>
      <c r="N440" s="57"/>
      <c r="O440" s="57"/>
      <c r="P440" s="61"/>
      <c r="Q440" s="39" t="s">
        <v>1551</v>
      </c>
      <c r="R440" s="60" t="s">
        <v>2048</v>
      </c>
      <c r="S440" s="60" t="s">
        <v>2065</v>
      </c>
      <c r="T440" s="60" t="s">
        <v>2062</v>
      </c>
      <c r="U440" s="36" t="s">
        <v>470</v>
      </c>
      <c r="V440" s="63" t="s">
        <v>2079</v>
      </c>
      <c r="W440" s="62" t="s">
        <v>960</v>
      </c>
      <c r="X440" s="57" t="s">
        <v>960</v>
      </c>
      <c r="Y440" s="57" t="s">
        <v>46</v>
      </c>
      <c r="Z440" s="57" t="s">
        <v>46</v>
      </c>
      <c r="AA440" s="57" t="s">
        <v>2785</v>
      </c>
      <c r="AB440" s="57" t="s">
        <v>2785</v>
      </c>
      <c r="AC440" s="60" t="s">
        <v>2082</v>
      </c>
      <c r="AD440" s="57" t="s">
        <v>985</v>
      </c>
      <c r="AE440" s="64" t="s">
        <v>2092</v>
      </c>
      <c r="AF440" s="39"/>
      <c r="AG440" s="40"/>
      <c r="AH440" s="62" t="s">
        <v>1960</v>
      </c>
      <c r="AI440" s="57" t="s">
        <v>916</v>
      </c>
      <c r="AJ440" s="61" t="s">
        <v>2198</v>
      </c>
      <c r="AK440" s="39"/>
      <c r="AL440" s="36"/>
      <c r="AM440" s="40"/>
      <c r="AN440" s="65"/>
      <c r="AO440" s="66" t="s">
        <v>2094</v>
      </c>
      <c r="AP440" s="39" t="s">
        <v>1813</v>
      </c>
      <c r="AQ440" s="36"/>
      <c r="AR440" s="36"/>
      <c r="AS440" s="36"/>
      <c r="AT440" s="36"/>
      <c r="AU440" s="36"/>
      <c r="AV440" s="36"/>
      <c r="AW440" s="40"/>
      <c r="AX440" s="38"/>
      <c r="AY440" s="37"/>
    </row>
    <row r="441" spans="1:51" s="70" customFormat="1" ht="30" customHeight="1" x14ac:dyDescent="0.35">
      <c r="A441" s="58">
        <v>439</v>
      </c>
      <c r="B441" s="59">
        <v>41545</v>
      </c>
      <c r="C441" s="57" t="s">
        <v>32</v>
      </c>
      <c r="D441" s="60" t="s">
        <v>2076</v>
      </c>
      <c r="E441" s="57" t="s">
        <v>96</v>
      </c>
      <c r="F441" s="57" t="s">
        <v>122</v>
      </c>
      <c r="G441" s="61" t="s">
        <v>1956</v>
      </c>
      <c r="H441" s="39" t="s">
        <v>52</v>
      </c>
      <c r="I441" s="60" t="s">
        <v>97</v>
      </c>
      <c r="J441" s="36" t="s">
        <v>205</v>
      </c>
      <c r="K441" s="36" t="s">
        <v>2630</v>
      </c>
      <c r="L441" s="40" t="s">
        <v>1207</v>
      </c>
      <c r="M441" s="62" t="s">
        <v>1061</v>
      </c>
      <c r="N441" s="57"/>
      <c r="O441" s="57"/>
      <c r="P441" s="61"/>
      <c r="Q441" s="39" t="s">
        <v>1030</v>
      </c>
      <c r="R441" s="60" t="s">
        <v>2048</v>
      </c>
      <c r="S441" s="60" t="s">
        <v>2067</v>
      </c>
      <c r="T441" s="60" t="s">
        <v>2062</v>
      </c>
      <c r="U441" s="36" t="s">
        <v>77</v>
      </c>
      <c r="V441" s="63" t="s">
        <v>2080</v>
      </c>
      <c r="W441" s="62">
        <v>1</v>
      </c>
      <c r="X441" s="57" t="s">
        <v>1030</v>
      </c>
      <c r="Y441" s="57" t="s">
        <v>46</v>
      </c>
      <c r="Z441" s="57" t="s">
        <v>46</v>
      </c>
      <c r="AA441" s="57" t="s">
        <v>2785</v>
      </c>
      <c r="AB441" s="57" t="s">
        <v>2785</v>
      </c>
      <c r="AC441" s="60" t="s">
        <v>2086</v>
      </c>
      <c r="AD441" s="57" t="s">
        <v>985</v>
      </c>
      <c r="AE441" s="64" t="s">
        <v>2092</v>
      </c>
      <c r="AF441" s="39"/>
      <c r="AG441" s="40"/>
      <c r="AH441" s="62" t="s">
        <v>48</v>
      </c>
      <c r="AI441" s="57" t="s">
        <v>48</v>
      </c>
      <c r="AJ441" s="61" t="s">
        <v>2198</v>
      </c>
      <c r="AK441" s="39"/>
      <c r="AL441" s="36"/>
      <c r="AM441" s="40"/>
      <c r="AN441" s="65"/>
      <c r="AO441" s="66" t="s">
        <v>2094</v>
      </c>
      <c r="AP441" s="39" t="s">
        <v>38</v>
      </c>
      <c r="AQ441" s="36" t="s">
        <v>1937</v>
      </c>
      <c r="AR441" s="36"/>
      <c r="AS441" s="36"/>
      <c r="AT441" s="36"/>
      <c r="AU441" s="36"/>
      <c r="AV441" s="36"/>
      <c r="AW441" s="40"/>
      <c r="AX441" s="38"/>
      <c r="AY441" s="37"/>
    </row>
    <row r="442" spans="1:51" s="70" customFormat="1" ht="30" customHeight="1" x14ac:dyDescent="0.35">
      <c r="A442" s="58">
        <v>440</v>
      </c>
      <c r="B442" s="59">
        <v>41545</v>
      </c>
      <c r="C442" s="57" t="s">
        <v>32</v>
      </c>
      <c r="D442" s="60" t="s">
        <v>2076</v>
      </c>
      <c r="E442" s="57" t="s">
        <v>33</v>
      </c>
      <c r="F442" s="57" t="s">
        <v>67</v>
      </c>
      <c r="G442" s="61" t="s">
        <v>1956</v>
      </c>
      <c r="H442" s="39" t="s">
        <v>52</v>
      </c>
      <c r="I442" s="60" t="s">
        <v>97</v>
      </c>
      <c r="J442" s="36" t="s">
        <v>205</v>
      </c>
      <c r="K442" s="36" t="s">
        <v>2631</v>
      </c>
      <c r="L442" s="40" t="s">
        <v>1341</v>
      </c>
      <c r="M442" s="62" t="s">
        <v>1061</v>
      </c>
      <c r="N442" s="57"/>
      <c r="O442" s="57"/>
      <c r="P442" s="61"/>
      <c r="Q442" s="39" t="s">
        <v>1421</v>
      </c>
      <c r="R442" s="60" t="s">
        <v>2048</v>
      </c>
      <c r="S442" s="60" t="s">
        <v>2067</v>
      </c>
      <c r="T442" s="60" t="s">
        <v>2062</v>
      </c>
      <c r="U442" s="36" t="s">
        <v>77</v>
      </c>
      <c r="V442" s="63" t="s">
        <v>2080</v>
      </c>
      <c r="W442" s="62">
        <v>1</v>
      </c>
      <c r="X442" s="57" t="s">
        <v>995</v>
      </c>
      <c r="Y442" s="57" t="s">
        <v>46</v>
      </c>
      <c r="Z442" s="57" t="s">
        <v>46</v>
      </c>
      <c r="AA442" s="57" t="s">
        <v>2785</v>
      </c>
      <c r="AB442" s="57" t="s">
        <v>2785</v>
      </c>
      <c r="AC442" s="60" t="s">
        <v>2086</v>
      </c>
      <c r="AD442" s="57" t="s">
        <v>985</v>
      </c>
      <c r="AE442" s="64" t="s">
        <v>2092</v>
      </c>
      <c r="AF442" s="39"/>
      <c r="AG442" s="40"/>
      <c r="AH442" s="62" t="s">
        <v>696</v>
      </c>
      <c r="AI442" s="57" t="s">
        <v>436</v>
      </c>
      <c r="AJ442" s="61"/>
      <c r="AK442" s="39"/>
      <c r="AL442" s="36"/>
      <c r="AM442" s="40"/>
      <c r="AN442" s="65"/>
      <c r="AO442" s="66" t="s">
        <v>2094</v>
      </c>
      <c r="AP442" s="39" t="s">
        <v>38</v>
      </c>
      <c r="AQ442" s="36" t="s">
        <v>1813</v>
      </c>
      <c r="AR442" s="36" t="s">
        <v>1937</v>
      </c>
      <c r="AS442" s="36"/>
      <c r="AT442" s="36"/>
      <c r="AU442" s="36"/>
      <c r="AV442" s="36"/>
      <c r="AW442" s="40"/>
      <c r="AX442" s="38"/>
      <c r="AY442" s="37"/>
    </row>
    <row r="443" spans="1:51" s="70" customFormat="1" ht="30" customHeight="1" x14ac:dyDescent="0.35">
      <c r="A443" s="58">
        <v>441</v>
      </c>
      <c r="B443" s="59">
        <v>41545</v>
      </c>
      <c r="C443" s="57" t="s">
        <v>32</v>
      </c>
      <c r="D443" s="60" t="s">
        <v>2076</v>
      </c>
      <c r="E443" s="57" t="s">
        <v>53</v>
      </c>
      <c r="F443" s="57" t="s">
        <v>55</v>
      </c>
      <c r="G443" s="61" t="s">
        <v>1956</v>
      </c>
      <c r="H443" s="39" t="s">
        <v>52</v>
      </c>
      <c r="I443" s="60" t="s">
        <v>671</v>
      </c>
      <c r="J443" s="36" t="s">
        <v>176</v>
      </c>
      <c r="K443" s="36" t="s">
        <v>2632</v>
      </c>
      <c r="L443" s="40" t="s">
        <v>1208</v>
      </c>
      <c r="M443" s="62" t="s">
        <v>1061</v>
      </c>
      <c r="N443" s="57"/>
      <c r="O443" s="57"/>
      <c r="P443" s="61"/>
      <c r="Q443" s="39" t="s">
        <v>1562</v>
      </c>
      <c r="R443" s="60" t="s">
        <v>2055</v>
      </c>
      <c r="S443" s="60" t="s">
        <v>2070</v>
      </c>
      <c r="T443" s="60" t="s">
        <v>2062</v>
      </c>
      <c r="U443" s="36" t="s">
        <v>77</v>
      </c>
      <c r="V443" s="63" t="s">
        <v>2080</v>
      </c>
      <c r="W443" s="62">
        <v>1</v>
      </c>
      <c r="X443" s="57" t="s">
        <v>2783</v>
      </c>
      <c r="Y443" s="57" t="s">
        <v>46</v>
      </c>
      <c r="Z443" s="57" t="s">
        <v>46</v>
      </c>
      <c r="AA443" s="57" t="s">
        <v>2785</v>
      </c>
      <c r="AB443" s="57" t="s">
        <v>2785</v>
      </c>
      <c r="AC443" s="60" t="s">
        <v>2086</v>
      </c>
      <c r="AD443" s="57" t="s">
        <v>985</v>
      </c>
      <c r="AE443" s="64" t="s">
        <v>2092</v>
      </c>
      <c r="AF443" s="39"/>
      <c r="AG443" s="40"/>
      <c r="AH443" s="62" t="s">
        <v>48</v>
      </c>
      <c r="AI443" s="57" t="s">
        <v>48</v>
      </c>
      <c r="AJ443" s="61" t="s">
        <v>2198</v>
      </c>
      <c r="AK443" s="39"/>
      <c r="AL443" s="36"/>
      <c r="AM443" s="40"/>
      <c r="AN443" s="65"/>
      <c r="AO443" s="66" t="s">
        <v>2093</v>
      </c>
      <c r="AP443" s="39" t="s">
        <v>38</v>
      </c>
      <c r="AQ443" s="36"/>
      <c r="AR443" s="36"/>
      <c r="AS443" s="36"/>
      <c r="AT443" s="36"/>
      <c r="AU443" s="36"/>
      <c r="AV443" s="36"/>
      <c r="AW443" s="40"/>
      <c r="AX443" s="38"/>
      <c r="AY443" s="37"/>
    </row>
    <row r="444" spans="1:51" s="70" customFormat="1" ht="30" customHeight="1" x14ac:dyDescent="0.35">
      <c r="A444" s="58">
        <v>442</v>
      </c>
      <c r="B444" s="59">
        <v>41546</v>
      </c>
      <c r="C444" s="57" t="s">
        <v>32</v>
      </c>
      <c r="D444" s="60" t="s">
        <v>2076</v>
      </c>
      <c r="E444" s="57" t="s">
        <v>53</v>
      </c>
      <c r="F444" s="57" t="s">
        <v>639</v>
      </c>
      <c r="G444" s="61" t="s">
        <v>1956</v>
      </c>
      <c r="H444" s="39" t="s">
        <v>52</v>
      </c>
      <c r="I444" s="60" t="s">
        <v>671</v>
      </c>
      <c r="J444" s="36" t="s">
        <v>37</v>
      </c>
      <c r="K444" s="36" t="s">
        <v>2633</v>
      </c>
      <c r="L444" s="40" t="s">
        <v>1140</v>
      </c>
      <c r="M444" s="62" t="s">
        <v>1061</v>
      </c>
      <c r="N444" s="57"/>
      <c r="O444" s="57"/>
      <c r="P444" s="61"/>
      <c r="Q444" s="39" t="s">
        <v>1594</v>
      </c>
      <c r="R444" s="60" t="s">
        <v>2048</v>
      </c>
      <c r="S444" s="60" t="s">
        <v>2065</v>
      </c>
      <c r="T444" s="60" t="s">
        <v>2062</v>
      </c>
      <c r="U444" s="36" t="s">
        <v>77</v>
      </c>
      <c r="V444" s="63" t="s">
        <v>2080</v>
      </c>
      <c r="W444" s="62" t="s">
        <v>960</v>
      </c>
      <c r="X444" s="57" t="s">
        <v>960</v>
      </c>
      <c r="Y444" s="57" t="s">
        <v>46</v>
      </c>
      <c r="Z444" s="57" t="s">
        <v>46</v>
      </c>
      <c r="AA444" s="57" t="s">
        <v>2785</v>
      </c>
      <c r="AB444" s="57" t="s">
        <v>2785</v>
      </c>
      <c r="AC444" s="60" t="s">
        <v>2088</v>
      </c>
      <c r="AD444" s="57" t="s">
        <v>985</v>
      </c>
      <c r="AE444" s="64" t="s">
        <v>2092</v>
      </c>
      <c r="AF444" s="39"/>
      <c r="AG444" s="40"/>
      <c r="AH444" s="62" t="s">
        <v>696</v>
      </c>
      <c r="AI444" s="57" t="s">
        <v>436</v>
      </c>
      <c r="AJ444" s="61"/>
      <c r="AK444" s="39"/>
      <c r="AL444" s="36"/>
      <c r="AM444" s="40"/>
      <c r="AN444" s="65"/>
      <c r="AO444" s="66" t="s">
        <v>2094</v>
      </c>
      <c r="AP444" s="39" t="s">
        <v>38</v>
      </c>
      <c r="AQ444" s="36" t="s">
        <v>1930</v>
      </c>
      <c r="AR444" s="36" t="s">
        <v>1900</v>
      </c>
      <c r="AS444" s="36"/>
      <c r="AT444" s="36"/>
      <c r="AU444" s="36"/>
      <c r="AV444" s="36"/>
      <c r="AW444" s="40"/>
      <c r="AX444" s="38"/>
      <c r="AY444" s="37"/>
    </row>
    <row r="445" spans="1:51" s="70" customFormat="1" ht="30" customHeight="1" x14ac:dyDescent="0.35">
      <c r="A445" s="58">
        <v>443</v>
      </c>
      <c r="B445" s="59">
        <v>41547</v>
      </c>
      <c r="C445" s="57" t="s">
        <v>75</v>
      </c>
      <c r="D445" s="60" t="s">
        <v>2077</v>
      </c>
      <c r="E445" s="57" t="s">
        <v>76</v>
      </c>
      <c r="F445" s="57" t="s">
        <v>493</v>
      </c>
      <c r="G445" s="61" t="s">
        <v>1956</v>
      </c>
      <c r="H445" s="39" t="s">
        <v>65</v>
      </c>
      <c r="I445" s="60" t="s">
        <v>89</v>
      </c>
      <c r="J445" s="36" t="s">
        <v>89</v>
      </c>
      <c r="K445" s="36" t="s">
        <v>2634</v>
      </c>
      <c r="L445" s="40" t="s">
        <v>1439</v>
      </c>
      <c r="M445" s="62" t="s">
        <v>1061</v>
      </c>
      <c r="N445" s="57"/>
      <c r="O445" s="57"/>
      <c r="P445" s="61"/>
      <c r="Q445" s="39" t="s">
        <v>1440</v>
      </c>
      <c r="R445" s="60" t="s">
        <v>2055</v>
      </c>
      <c r="S445" s="60" t="s">
        <v>2070</v>
      </c>
      <c r="T445" s="60" t="s">
        <v>2062</v>
      </c>
      <c r="U445" s="36" t="s">
        <v>77</v>
      </c>
      <c r="V445" s="63" t="s">
        <v>2080</v>
      </c>
      <c r="W445" s="62" t="s">
        <v>960</v>
      </c>
      <c r="X445" s="57" t="s">
        <v>960</v>
      </c>
      <c r="Y445" s="57" t="s">
        <v>46</v>
      </c>
      <c r="Z445" s="57" t="s">
        <v>46</v>
      </c>
      <c r="AA445" s="57" t="s">
        <v>2785</v>
      </c>
      <c r="AB445" s="57" t="s">
        <v>2785</v>
      </c>
      <c r="AC445" s="60" t="s">
        <v>2082</v>
      </c>
      <c r="AD445" s="57" t="s">
        <v>985</v>
      </c>
      <c r="AE445" s="64" t="s">
        <v>2092</v>
      </c>
      <c r="AF445" s="39"/>
      <c r="AG445" s="40"/>
      <c r="AH445" s="62" t="s">
        <v>78</v>
      </c>
      <c r="AI445" s="57" t="s">
        <v>1532</v>
      </c>
      <c r="AJ445" s="61" t="s">
        <v>2198</v>
      </c>
      <c r="AK445" s="39"/>
      <c r="AL445" s="36"/>
      <c r="AM445" s="40"/>
      <c r="AN445" s="65"/>
      <c r="AO445" s="66" t="s">
        <v>2094</v>
      </c>
      <c r="AP445" s="39" t="s">
        <v>1972</v>
      </c>
      <c r="AQ445" s="36" t="s">
        <v>1978</v>
      </c>
      <c r="AR445" s="36"/>
      <c r="AS445" s="36"/>
      <c r="AT445" s="36"/>
      <c r="AU445" s="36"/>
      <c r="AV445" s="36"/>
      <c r="AW445" s="40"/>
      <c r="AX445" s="38"/>
      <c r="AY445" s="37"/>
    </row>
    <row r="446" spans="1:51" s="70" customFormat="1" ht="30" customHeight="1" x14ac:dyDescent="0.35">
      <c r="A446" s="58">
        <v>444</v>
      </c>
      <c r="B446" s="59">
        <v>41547</v>
      </c>
      <c r="C446" s="57" t="s">
        <v>32</v>
      </c>
      <c r="D446" s="60" t="s">
        <v>2076</v>
      </c>
      <c r="E446" s="57" t="s">
        <v>33</v>
      </c>
      <c r="F446" s="57" t="s">
        <v>635</v>
      </c>
      <c r="G446" s="61" t="s">
        <v>1956</v>
      </c>
      <c r="H446" s="39" t="s">
        <v>52</v>
      </c>
      <c r="I446" s="60" t="s">
        <v>671</v>
      </c>
      <c r="J446" s="36" t="s">
        <v>37</v>
      </c>
      <c r="K446" s="36" t="s">
        <v>2635</v>
      </c>
      <c r="L446" s="40" t="s">
        <v>636</v>
      </c>
      <c r="M446" s="62" t="s">
        <v>1061</v>
      </c>
      <c r="N446" s="57"/>
      <c r="O446" s="57"/>
      <c r="P446" s="61"/>
      <c r="Q446" s="39" t="s">
        <v>638</v>
      </c>
      <c r="R446" s="60" t="s">
        <v>2055</v>
      </c>
      <c r="S446" s="60" t="s">
        <v>2070</v>
      </c>
      <c r="T446" s="60" t="s">
        <v>2062</v>
      </c>
      <c r="U446" s="36" t="s">
        <v>77</v>
      </c>
      <c r="V446" s="63" t="s">
        <v>2080</v>
      </c>
      <c r="W446" s="62" t="s">
        <v>2786</v>
      </c>
      <c r="X446" s="57" t="s">
        <v>637</v>
      </c>
      <c r="Y446" s="57" t="s">
        <v>46</v>
      </c>
      <c r="Z446" s="57" t="s">
        <v>46</v>
      </c>
      <c r="AA446" s="57" t="s">
        <v>2785</v>
      </c>
      <c r="AB446" s="57" t="s">
        <v>2785</v>
      </c>
      <c r="AC446" s="60" t="s">
        <v>2086</v>
      </c>
      <c r="AD446" s="57" t="s">
        <v>985</v>
      </c>
      <c r="AE446" s="64" t="s">
        <v>2092</v>
      </c>
      <c r="AF446" s="39"/>
      <c r="AG446" s="40"/>
      <c r="AH446" s="62" t="s">
        <v>48</v>
      </c>
      <c r="AI446" s="57" t="s">
        <v>48</v>
      </c>
      <c r="AJ446" s="61" t="s">
        <v>2198</v>
      </c>
      <c r="AK446" s="39"/>
      <c r="AL446" s="36"/>
      <c r="AM446" s="40"/>
      <c r="AN446" s="65"/>
      <c r="AO446" s="66" t="s">
        <v>2094</v>
      </c>
      <c r="AP446" s="39" t="s">
        <v>38</v>
      </c>
      <c r="AQ446" s="36" t="s">
        <v>1930</v>
      </c>
      <c r="AR446" s="36"/>
      <c r="AS446" s="36"/>
      <c r="AT446" s="36"/>
      <c r="AU446" s="36"/>
      <c r="AV446" s="36"/>
      <c r="AW446" s="40"/>
      <c r="AX446" s="38"/>
      <c r="AY446" s="37"/>
    </row>
    <row r="447" spans="1:51" s="70" customFormat="1" ht="30" customHeight="1" x14ac:dyDescent="0.35">
      <c r="A447" s="58">
        <v>445</v>
      </c>
      <c r="B447" s="59">
        <v>41547</v>
      </c>
      <c r="C447" s="57" t="s">
        <v>32</v>
      </c>
      <c r="D447" s="60" t="s">
        <v>2076</v>
      </c>
      <c r="E447" s="57" t="s">
        <v>33</v>
      </c>
      <c r="F447" s="57" t="s">
        <v>106</v>
      </c>
      <c r="G447" s="61" t="s">
        <v>1956</v>
      </c>
      <c r="H447" s="39" t="s">
        <v>52</v>
      </c>
      <c r="I447" s="60" t="s">
        <v>671</v>
      </c>
      <c r="J447" s="36" t="s">
        <v>37</v>
      </c>
      <c r="K447" s="36" t="s">
        <v>2636</v>
      </c>
      <c r="L447" s="40" t="s">
        <v>1097</v>
      </c>
      <c r="M447" s="62" t="s">
        <v>1061</v>
      </c>
      <c r="N447" s="57"/>
      <c r="O447" s="57"/>
      <c r="P447" s="61"/>
      <c r="Q447" s="39" t="s">
        <v>717</v>
      </c>
      <c r="R447" s="60" t="s">
        <v>2048</v>
      </c>
      <c r="S447" s="60" t="s">
        <v>2065</v>
      </c>
      <c r="T447" s="60" t="s">
        <v>2062</v>
      </c>
      <c r="U447" s="36" t="s">
        <v>77</v>
      </c>
      <c r="V447" s="63" t="s">
        <v>2080</v>
      </c>
      <c r="W447" s="62" t="s">
        <v>960</v>
      </c>
      <c r="X447" s="57" t="s">
        <v>960</v>
      </c>
      <c r="Y447" s="57" t="s">
        <v>46</v>
      </c>
      <c r="Z447" s="57" t="s">
        <v>46</v>
      </c>
      <c r="AA447" s="57" t="s">
        <v>2785</v>
      </c>
      <c r="AB447" s="57" t="s">
        <v>2785</v>
      </c>
      <c r="AC447" s="60" t="s">
        <v>2088</v>
      </c>
      <c r="AD447" s="57" t="s">
        <v>985</v>
      </c>
      <c r="AE447" s="64" t="s">
        <v>2092</v>
      </c>
      <c r="AF447" s="39"/>
      <c r="AG447" s="40"/>
      <c r="AH447" s="62" t="s">
        <v>696</v>
      </c>
      <c r="AI447" s="57" t="s">
        <v>34</v>
      </c>
      <c r="AJ447" s="61" t="s">
        <v>77</v>
      </c>
      <c r="AK447" s="39"/>
      <c r="AL447" s="36"/>
      <c r="AM447" s="40"/>
      <c r="AN447" s="65"/>
      <c r="AO447" s="66" t="s">
        <v>2094</v>
      </c>
      <c r="AP447" s="39" t="s">
        <v>1972</v>
      </c>
      <c r="AQ447" s="36"/>
      <c r="AR447" s="36"/>
      <c r="AS447" s="36"/>
      <c r="AT447" s="36"/>
      <c r="AU447" s="36"/>
      <c r="AV447" s="36"/>
      <c r="AW447" s="40"/>
      <c r="AX447" s="38"/>
      <c r="AY447" s="37"/>
    </row>
    <row r="448" spans="1:51" s="70" customFormat="1" ht="30" customHeight="1" x14ac:dyDescent="0.35">
      <c r="A448" s="58">
        <v>446</v>
      </c>
      <c r="B448" s="59">
        <v>41547</v>
      </c>
      <c r="C448" s="57" t="s">
        <v>32</v>
      </c>
      <c r="D448" s="60" t="s">
        <v>2076</v>
      </c>
      <c r="E448" s="57" t="s">
        <v>33</v>
      </c>
      <c r="F448" s="57" t="s">
        <v>44</v>
      </c>
      <c r="G448" s="61" t="s">
        <v>1956</v>
      </c>
      <c r="H448" s="39" t="s">
        <v>52</v>
      </c>
      <c r="I448" s="60" t="s">
        <v>671</v>
      </c>
      <c r="J448" s="36" t="s">
        <v>37</v>
      </c>
      <c r="K448" s="36" t="s">
        <v>2637</v>
      </c>
      <c r="L448" s="40" t="s">
        <v>882</v>
      </c>
      <c r="M448" s="62" t="s">
        <v>1061</v>
      </c>
      <c r="N448" s="57"/>
      <c r="O448" s="57"/>
      <c r="P448" s="61"/>
      <c r="Q448" s="39" t="s">
        <v>714</v>
      </c>
      <c r="R448" s="60" t="s">
        <v>2048</v>
      </c>
      <c r="S448" s="60" t="s">
        <v>2065</v>
      </c>
      <c r="T448" s="60" t="s">
        <v>2062</v>
      </c>
      <c r="U448" s="36" t="s">
        <v>77</v>
      </c>
      <c r="V448" s="63" t="s">
        <v>2080</v>
      </c>
      <c r="W448" s="62" t="s">
        <v>960</v>
      </c>
      <c r="X448" s="57" t="s">
        <v>960</v>
      </c>
      <c r="Y448" s="57" t="s">
        <v>46</v>
      </c>
      <c r="Z448" s="57" t="s">
        <v>46</v>
      </c>
      <c r="AA448" s="57" t="s">
        <v>2785</v>
      </c>
      <c r="AB448" s="57" t="s">
        <v>2785</v>
      </c>
      <c r="AC448" s="60" t="s">
        <v>2082</v>
      </c>
      <c r="AD448" s="57" t="s">
        <v>985</v>
      </c>
      <c r="AE448" s="64" t="s">
        <v>2092</v>
      </c>
      <c r="AF448" s="39"/>
      <c r="AG448" s="40"/>
      <c r="AH448" s="62" t="s">
        <v>48</v>
      </c>
      <c r="AI448" s="57" t="s">
        <v>48</v>
      </c>
      <c r="AJ448" s="61" t="s">
        <v>2198</v>
      </c>
      <c r="AK448" s="39"/>
      <c r="AL448" s="36"/>
      <c r="AM448" s="40"/>
      <c r="AN448" s="65"/>
      <c r="AO448" s="66" t="s">
        <v>2094</v>
      </c>
      <c r="AP448" s="39" t="s">
        <v>1967</v>
      </c>
      <c r="AQ448" s="36"/>
      <c r="AR448" s="36"/>
      <c r="AS448" s="36"/>
      <c r="AT448" s="36"/>
      <c r="AU448" s="36"/>
      <c r="AV448" s="36"/>
      <c r="AW448" s="40"/>
      <c r="AX448" s="38"/>
      <c r="AY448" s="37"/>
    </row>
    <row r="449" spans="1:51" s="70" customFormat="1" ht="30" customHeight="1" x14ac:dyDescent="0.35">
      <c r="A449" s="58">
        <v>447</v>
      </c>
      <c r="B449" s="59">
        <v>41547</v>
      </c>
      <c r="C449" s="57" t="s">
        <v>32</v>
      </c>
      <c r="D449" s="60" t="s">
        <v>2076</v>
      </c>
      <c r="E449" s="57" t="s">
        <v>115</v>
      </c>
      <c r="F449" s="57" t="s">
        <v>79</v>
      </c>
      <c r="G449" s="61" t="s">
        <v>1956</v>
      </c>
      <c r="H449" s="39" t="s">
        <v>52</v>
      </c>
      <c r="I449" s="60" t="s">
        <v>97</v>
      </c>
      <c r="J449" s="36" t="s">
        <v>97</v>
      </c>
      <c r="K449" s="36" t="s">
        <v>2638</v>
      </c>
      <c r="L449" s="40" t="s">
        <v>1363</v>
      </c>
      <c r="M449" s="62" t="s">
        <v>1061</v>
      </c>
      <c r="N449" s="57"/>
      <c r="O449" s="57"/>
      <c r="P449" s="61"/>
      <c r="Q449" s="39" t="s">
        <v>1634</v>
      </c>
      <c r="R449" s="60" t="s">
        <v>2048</v>
      </c>
      <c r="S449" s="60" t="s">
        <v>2067</v>
      </c>
      <c r="T449" s="60" t="s">
        <v>2062</v>
      </c>
      <c r="U449" s="36" t="s">
        <v>77</v>
      </c>
      <c r="V449" s="63" t="s">
        <v>2080</v>
      </c>
      <c r="W449" s="62">
        <v>1</v>
      </c>
      <c r="X449" s="57" t="s">
        <v>601</v>
      </c>
      <c r="Y449" s="57" t="s">
        <v>46</v>
      </c>
      <c r="Z449" s="57" t="s">
        <v>46</v>
      </c>
      <c r="AA449" s="57" t="s">
        <v>2785</v>
      </c>
      <c r="AB449" s="57" t="s">
        <v>2785</v>
      </c>
      <c r="AC449" s="60" t="s">
        <v>2086</v>
      </c>
      <c r="AD449" s="57" t="s">
        <v>985</v>
      </c>
      <c r="AE449" s="64" t="s">
        <v>2092</v>
      </c>
      <c r="AF449" s="39"/>
      <c r="AG449" s="40"/>
      <c r="AH449" s="62" t="s">
        <v>48</v>
      </c>
      <c r="AI449" s="57" t="s">
        <v>48</v>
      </c>
      <c r="AJ449" s="61" t="s">
        <v>2198</v>
      </c>
      <c r="AK449" s="39"/>
      <c r="AL449" s="36"/>
      <c r="AM449" s="40"/>
      <c r="AN449" s="65"/>
      <c r="AO449" s="66" t="s">
        <v>2094</v>
      </c>
      <c r="AP449" s="39" t="s">
        <v>1967</v>
      </c>
      <c r="AQ449" s="36"/>
      <c r="AR449" s="36"/>
      <c r="AS449" s="36"/>
      <c r="AT449" s="36"/>
      <c r="AU449" s="36"/>
      <c r="AV449" s="36"/>
      <c r="AW449" s="40"/>
      <c r="AX449" s="38"/>
      <c r="AY449" s="37"/>
    </row>
    <row r="450" spans="1:51" s="70" customFormat="1" ht="30" customHeight="1" x14ac:dyDescent="0.35">
      <c r="A450" s="58">
        <v>448</v>
      </c>
      <c r="B450" s="59">
        <v>41547</v>
      </c>
      <c r="C450" s="57" t="s">
        <v>32</v>
      </c>
      <c r="D450" s="60" t="s">
        <v>2076</v>
      </c>
      <c r="E450" s="57" t="s">
        <v>53</v>
      </c>
      <c r="F450" s="57" t="s">
        <v>329</v>
      </c>
      <c r="G450" s="61" t="s">
        <v>1956</v>
      </c>
      <c r="H450" s="39" t="s">
        <v>52</v>
      </c>
      <c r="I450" s="60" t="s">
        <v>671</v>
      </c>
      <c r="J450" s="36" t="s">
        <v>37</v>
      </c>
      <c r="K450" s="36" t="s">
        <v>2639</v>
      </c>
      <c r="L450" s="40" t="s">
        <v>1135</v>
      </c>
      <c r="M450" s="62" t="s">
        <v>1061</v>
      </c>
      <c r="N450" s="57"/>
      <c r="O450" s="57"/>
      <c r="P450" s="61"/>
      <c r="Q450" s="39" t="s">
        <v>1651</v>
      </c>
      <c r="R450" s="60" t="s">
        <v>2048</v>
      </c>
      <c r="S450" s="60" t="s">
        <v>2065</v>
      </c>
      <c r="T450" s="60" t="s">
        <v>2062</v>
      </c>
      <c r="U450" s="36" t="s">
        <v>77</v>
      </c>
      <c r="V450" s="63" t="s">
        <v>2080</v>
      </c>
      <c r="W450" s="62" t="s">
        <v>960</v>
      </c>
      <c r="X450" s="57" t="s">
        <v>960</v>
      </c>
      <c r="Y450" s="57" t="s">
        <v>46</v>
      </c>
      <c r="Z450" s="57" t="s">
        <v>46</v>
      </c>
      <c r="AA450" s="57" t="s">
        <v>2785</v>
      </c>
      <c r="AB450" s="57" t="s">
        <v>2785</v>
      </c>
      <c r="AC450" s="60" t="s">
        <v>2088</v>
      </c>
      <c r="AD450" s="57" t="s">
        <v>985</v>
      </c>
      <c r="AE450" s="64" t="s">
        <v>2092</v>
      </c>
      <c r="AF450" s="39"/>
      <c r="AG450" s="40"/>
      <c r="AH450" s="62" t="s">
        <v>696</v>
      </c>
      <c r="AI450" s="57" t="s">
        <v>34</v>
      </c>
      <c r="AJ450" s="61" t="s">
        <v>77</v>
      </c>
      <c r="AK450" s="39"/>
      <c r="AL450" s="36"/>
      <c r="AM450" s="40"/>
      <c r="AN450" s="65"/>
      <c r="AO450" s="66" t="s">
        <v>2094</v>
      </c>
      <c r="AP450" s="39" t="s">
        <v>38</v>
      </c>
      <c r="AQ450" s="36" t="s">
        <v>1972</v>
      </c>
      <c r="AR450" s="36" t="s">
        <v>1930</v>
      </c>
      <c r="AS450" s="36"/>
      <c r="AT450" s="36"/>
      <c r="AU450" s="36"/>
      <c r="AV450" s="36"/>
      <c r="AW450" s="40"/>
      <c r="AX450" s="38"/>
      <c r="AY450" s="37"/>
    </row>
    <row r="451" spans="1:51" s="70" customFormat="1" ht="30" customHeight="1" x14ac:dyDescent="0.35">
      <c r="A451" s="58">
        <v>449</v>
      </c>
      <c r="B451" s="59">
        <v>41547</v>
      </c>
      <c r="C451" s="57" t="s">
        <v>32</v>
      </c>
      <c r="D451" s="60" t="s">
        <v>2076</v>
      </c>
      <c r="E451" s="57" t="s">
        <v>53</v>
      </c>
      <c r="F451" s="57" t="s">
        <v>192</v>
      </c>
      <c r="G451" s="61" t="s">
        <v>1956</v>
      </c>
      <c r="H451" s="39" t="s">
        <v>52</v>
      </c>
      <c r="I451" s="60" t="s">
        <v>671</v>
      </c>
      <c r="J451" s="36" t="s">
        <v>37</v>
      </c>
      <c r="K451" s="36" t="s">
        <v>2640</v>
      </c>
      <c r="L451" s="40" t="s">
        <v>1136</v>
      </c>
      <c r="M451" s="62" t="s">
        <v>1061</v>
      </c>
      <c r="N451" s="57"/>
      <c r="O451" s="57"/>
      <c r="P451" s="61"/>
      <c r="Q451" s="39" t="s">
        <v>192</v>
      </c>
      <c r="R451" s="60" t="s">
        <v>2048</v>
      </c>
      <c r="S451" s="60" t="s">
        <v>2064</v>
      </c>
      <c r="T451" s="60" t="s">
        <v>2062</v>
      </c>
      <c r="U451" s="36" t="s">
        <v>77</v>
      </c>
      <c r="V451" s="63" t="s">
        <v>2080</v>
      </c>
      <c r="W451" s="62">
        <v>2</v>
      </c>
      <c r="X451" s="57" t="s">
        <v>1004</v>
      </c>
      <c r="Y451" s="57" t="s">
        <v>46</v>
      </c>
      <c r="Z451" s="57" t="s">
        <v>46</v>
      </c>
      <c r="AA451" s="57" t="s">
        <v>2785</v>
      </c>
      <c r="AB451" s="57" t="s">
        <v>2785</v>
      </c>
      <c r="AC451" s="60" t="s">
        <v>2084</v>
      </c>
      <c r="AD451" s="57" t="s">
        <v>985</v>
      </c>
      <c r="AE451" s="64" t="s">
        <v>2092</v>
      </c>
      <c r="AF451" s="39"/>
      <c r="AG451" s="40"/>
      <c r="AH451" s="62" t="s">
        <v>696</v>
      </c>
      <c r="AI451" s="57" t="s">
        <v>34</v>
      </c>
      <c r="AJ451" s="61" t="s">
        <v>77</v>
      </c>
      <c r="AK451" s="39"/>
      <c r="AL451" s="36"/>
      <c r="AM451" s="40"/>
      <c r="AN451" s="65"/>
      <c r="AO451" s="66" t="s">
        <v>2094</v>
      </c>
      <c r="AP451" s="39" t="s">
        <v>38</v>
      </c>
      <c r="AQ451" s="36" t="s">
        <v>1972</v>
      </c>
      <c r="AR451" s="36" t="s">
        <v>1967</v>
      </c>
      <c r="AS451" s="36"/>
      <c r="AT451" s="36"/>
      <c r="AU451" s="36"/>
      <c r="AV451" s="36"/>
      <c r="AW451" s="40"/>
      <c r="AX451" s="38"/>
      <c r="AY451" s="37"/>
    </row>
    <row r="452" spans="1:51" s="70" customFormat="1" ht="30" customHeight="1" x14ac:dyDescent="0.35">
      <c r="A452" s="58">
        <v>450</v>
      </c>
      <c r="B452" s="59">
        <v>41547</v>
      </c>
      <c r="C452" s="57" t="s">
        <v>32</v>
      </c>
      <c r="D452" s="60" t="s">
        <v>2076</v>
      </c>
      <c r="E452" s="57" t="s">
        <v>53</v>
      </c>
      <c r="F452" s="57" t="s">
        <v>55</v>
      </c>
      <c r="G452" s="61" t="s">
        <v>1956</v>
      </c>
      <c r="H452" s="39" t="s">
        <v>52</v>
      </c>
      <c r="I452" s="60" t="s">
        <v>671</v>
      </c>
      <c r="J452" s="36" t="s">
        <v>37</v>
      </c>
      <c r="K452" s="36" t="s">
        <v>2641</v>
      </c>
      <c r="L452" s="40" t="s">
        <v>1392</v>
      </c>
      <c r="M452" s="62" t="s">
        <v>1061</v>
      </c>
      <c r="N452" s="57"/>
      <c r="O452" s="57"/>
      <c r="P452" s="61"/>
      <c r="Q452" s="39" t="s">
        <v>1672</v>
      </c>
      <c r="R452" s="60" t="s">
        <v>2048</v>
      </c>
      <c r="S452" s="60" t="s">
        <v>2065</v>
      </c>
      <c r="T452" s="60" t="s">
        <v>2062</v>
      </c>
      <c r="U452" s="36" t="s">
        <v>77</v>
      </c>
      <c r="V452" s="63" t="s">
        <v>2080</v>
      </c>
      <c r="W452" s="62" t="s">
        <v>960</v>
      </c>
      <c r="X452" s="57" t="s">
        <v>960</v>
      </c>
      <c r="Y452" s="57" t="s">
        <v>46</v>
      </c>
      <c r="Z452" s="57" t="s">
        <v>46</v>
      </c>
      <c r="AA452" s="57" t="s">
        <v>2785</v>
      </c>
      <c r="AB452" s="57" t="s">
        <v>2785</v>
      </c>
      <c r="AC452" s="60" t="s">
        <v>2088</v>
      </c>
      <c r="AD452" s="57" t="s">
        <v>985</v>
      </c>
      <c r="AE452" s="64" t="s">
        <v>2092</v>
      </c>
      <c r="AF452" s="39"/>
      <c r="AG452" s="40"/>
      <c r="AH452" s="62" t="s">
        <v>78</v>
      </c>
      <c r="AI452" s="57" t="s">
        <v>34</v>
      </c>
      <c r="AJ452" s="61" t="s">
        <v>2198</v>
      </c>
      <c r="AK452" s="39"/>
      <c r="AL452" s="36"/>
      <c r="AM452" s="40"/>
      <c r="AN452" s="65"/>
      <c r="AO452" s="66" t="s">
        <v>2094</v>
      </c>
      <c r="AP452" s="39" t="s">
        <v>1972</v>
      </c>
      <c r="AQ452" s="36"/>
      <c r="AR452" s="36" t="s">
        <v>1967</v>
      </c>
      <c r="AS452" s="36"/>
      <c r="AT452" s="36"/>
      <c r="AU452" s="36"/>
      <c r="AV452" s="36"/>
      <c r="AW452" s="40"/>
      <c r="AX452" s="38"/>
      <c r="AY452" s="37"/>
    </row>
    <row r="453" spans="1:51" s="70" customFormat="1" ht="30" customHeight="1" x14ac:dyDescent="0.35">
      <c r="A453" s="58">
        <v>451</v>
      </c>
      <c r="B453" s="59">
        <v>41547</v>
      </c>
      <c r="C453" s="57" t="s">
        <v>32</v>
      </c>
      <c r="D453" s="60" t="s">
        <v>2076</v>
      </c>
      <c r="E453" s="57" t="s">
        <v>53</v>
      </c>
      <c r="F453" s="57" t="s">
        <v>88</v>
      </c>
      <c r="G453" s="61" t="s">
        <v>1956</v>
      </c>
      <c r="H453" s="39" t="s">
        <v>52</v>
      </c>
      <c r="I453" s="60" t="s">
        <v>671</v>
      </c>
      <c r="J453" s="36" t="s">
        <v>37</v>
      </c>
      <c r="K453" s="36" t="s">
        <v>2642</v>
      </c>
      <c r="L453" s="40" t="s">
        <v>1137</v>
      </c>
      <c r="M453" s="62" t="s">
        <v>1061</v>
      </c>
      <c r="N453" s="57"/>
      <c r="O453" s="57"/>
      <c r="P453" s="61"/>
      <c r="Q453" s="39" t="s">
        <v>1629</v>
      </c>
      <c r="R453" s="60" t="s">
        <v>2054</v>
      </c>
      <c r="S453" s="60" t="s">
        <v>2070</v>
      </c>
      <c r="T453" s="60" t="s">
        <v>2062</v>
      </c>
      <c r="U453" s="36" t="s">
        <v>77</v>
      </c>
      <c r="V453" s="63" t="s">
        <v>2080</v>
      </c>
      <c r="W453" s="62" t="s">
        <v>960</v>
      </c>
      <c r="X453" s="57" t="s">
        <v>960</v>
      </c>
      <c r="Y453" s="57" t="s">
        <v>46</v>
      </c>
      <c r="Z453" s="57" t="s">
        <v>46</v>
      </c>
      <c r="AA453" s="57" t="s">
        <v>2785</v>
      </c>
      <c r="AB453" s="57" t="s">
        <v>2785</v>
      </c>
      <c r="AC453" s="60" t="s">
        <v>2088</v>
      </c>
      <c r="AD453" s="57" t="s">
        <v>985</v>
      </c>
      <c r="AE453" s="64" t="s">
        <v>2092</v>
      </c>
      <c r="AF453" s="39"/>
      <c r="AG453" s="40"/>
      <c r="AH453" s="62" t="s">
        <v>696</v>
      </c>
      <c r="AI453" s="57" t="s">
        <v>34</v>
      </c>
      <c r="AJ453" s="61" t="s">
        <v>77</v>
      </c>
      <c r="AK453" s="39"/>
      <c r="AL453" s="36"/>
      <c r="AM453" s="40"/>
      <c r="AN453" s="65"/>
      <c r="AO453" s="66" t="s">
        <v>2094</v>
      </c>
      <c r="AP453" s="39" t="s">
        <v>38</v>
      </c>
      <c r="AQ453" s="36" t="s">
        <v>1972</v>
      </c>
      <c r="AR453" s="36"/>
      <c r="AS453" s="36"/>
      <c r="AT453" s="36"/>
      <c r="AU453" s="36"/>
      <c r="AV453" s="36"/>
      <c r="AW453" s="40"/>
      <c r="AX453" s="38"/>
      <c r="AY453" s="37"/>
    </row>
    <row r="454" spans="1:51" s="70" customFormat="1" ht="30" customHeight="1" x14ac:dyDescent="0.35">
      <c r="A454" s="58">
        <v>452</v>
      </c>
      <c r="B454" s="59">
        <v>41547</v>
      </c>
      <c r="C454" s="57" t="s">
        <v>32</v>
      </c>
      <c r="D454" s="60" t="s">
        <v>2076</v>
      </c>
      <c r="E454" s="57" t="s">
        <v>44</v>
      </c>
      <c r="F454" s="57" t="s">
        <v>44</v>
      </c>
      <c r="G454" s="61" t="s">
        <v>1956</v>
      </c>
      <c r="H454" s="39" t="s">
        <v>52</v>
      </c>
      <c r="I454" s="60" t="s">
        <v>671</v>
      </c>
      <c r="J454" s="36" t="s">
        <v>37</v>
      </c>
      <c r="K454" s="36" t="s">
        <v>2643</v>
      </c>
      <c r="L454" s="40" t="s">
        <v>492</v>
      </c>
      <c r="M454" s="62" t="s">
        <v>1061</v>
      </c>
      <c r="N454" s="57"/>
      <c r="O454" s="57"/>
      <c r="P454" s="61"/>
      <c r="Q454" s="39" t="s">
        <v>711</v>
      </c>
      <c r="R454" s="60" t="s">
        <v>2055</v>
      </c>
      <c r="S454" s="60" t="s">
        <v>2070</v>
      </c>
      <c r="T454" s="60" t="s">
        <v>2062</v>
      </c>
      <c r="U454" s="36" t="s">
        <v>77</v>
      </c>
      <c r="V454" s="63" t="s">
        <v>2080</v>
      </c>
      <c r="W454" s="62">
        <v>1</v>
      </c>
      <c r="X454" s="57" t="s">
        <v>688</v>
      </c>
      <c r="Y454" s="57" t="s">
        <v>46</v>
      </c>
      <c r="Z454" s="57" t="s">
        <v>46</v>
      </c>
      <c r="AA454" s="57" t="s">
        <v>2785</v>
      </c>
      <c r="AB454" s="57" t="s">
        <v>2785</v>
      </c>
      <c r="AC454" s="60" t="s">
        <v>2086</v>
      </c>
      <c r="AD454" s="57" t="s">
        <v>985</v>
      </c>
      <c r="AE454" s="64" t="s">
        <v>2092</v>
      </c>
      <c r="AF454" s="39"/>
      <c r="AG454" s="40"/>
      <c r="AH454" s="62" t="s">
        <v>48</v>
      </c>
      <c r="AI454" s="57" t="s">
        <v>48</v>
      </c>
      <c r="AJ454" s="61" t="s">
        <v>2198</v>
      </c>
      <c r="AK454" s="39"/>
      <c r="AL454" s="36"/>
      <c r="AM454" s="40"/>
      <c r="AN454" s="65"/>
      <c r="AO454" s="66" t="s">
        <v>2094</v>
      </c>
      <c r="AP454" s="39" t="s">
        <v>1972</v>
      </c>
      <c r="AQ454" s="36"/>
      <c r="AR454" s="36"/>
      <c r="AS454" s="36"/>
      <c r="AT454" s="36"/>
      <c r="AU454" s="36"/>
      <c r="AV454" s="36"/>
      <c r="AW454" s="40"/>
      <c r="AX454" s="38"/>
      <c r="AY454" s="37"/>
    </row>
    <row r="455" spans="1:51" s="70" customFormat="1" ht="30" customHeight="1" x14ac:dyDescent="0.35">
      <c r="A455" s="58">
        <v>453</v>
      </c>
      <c r="B455" s="59">
        <v>41548</v>
      </c>
      <c r="C455" s="57" t="s">
        <v>32</v>
      </c>
      <c r="D455" s="60" t="s">
        <v>2076</v>
      </c>
      <c r="E455" s="57" t="s">
        <v>33</v>
      </c>
      <c r="F455" s="57" t="s">
        <v>106</v>
      </c>
      <c r="G455" s="61" t="s">
        <v>1956</v>
      </c>
      <c r="H455" s="39" t="s">
        <v>52</v>
      </c>
      <c r="I455" s="60" t="s">
        <v>941</v>
      </c>
      <c r="J455" s="36" t="s">
        <v>69</v>
      </c>
      <c r="K455" s="36" t="s">
        <v>2644</v>
      </c>
      <c r="L455" s="40" t="s">
        <v>1227</v>
      </c>
      <c r="M455" s="62" t="s">
        <v>1061</v>
      </c>
      <c r="N455" s="57"/>
      <c r="O455" s="57"/>
      <c r="P455" s="61"/>
      <c r="Q455" s="39" t="s">
        <v>1452</v>
      </c>
      <c r="R455" s="60" t="s">
        <v>2052</v>
      </c>
      <c r="S455" s="60" t="s">
        <v>2070</v>
      </c>
      <c r="T455" s="60" t="s">
        <v>2062</v>
      </c>
      <c r="U455" s="36" t="s">
        <v>677</v>
      </c>
      <c r="V455" s="63" t="s">
        <v>2079</v>
      </c>
      <c r="W455" s="62" t="s">
        <v>960</v>
      </c>
      <c r="X455" s="57" t="s">
        <v>960</v>
      </c>
      <c r="Y455" s="57" t="s">
        <v>46</v>
      </c>
      <c r="Z455" s="57" t="s">
        <v>46</v>
      </c>
      <c r="AA455" s="57" t="s">
        <v>2785</v>
      </c>
      <c r="AB455" s="57" t="s">
        <v>2785</v>
      </c>
      <c r="AC455" s="60" t="s">
        <v>2088</v>
      </c>
      <c r="AD455" s="57" t="s">
        <v>985</v>
      </c>
      <c r="AE455" s="64" t="s">
        <v>2092</v>
      </c>
      <c r="AF455" s="39"/>
      <c r="AG455" s="40"/>
      <c r="AH455" s="62" t="s">
        <v>78</v>
      </c>
      <c r="AI455" s="57" t="s">
        <v>34</v>
      </c>
      <c r="AJ455" s="61" t="s">
        <v>2198</v>
      </c>
      <c r="AK455" s="39"/>
      <c r="AL455" s="36"/>
      <c r="AM455" s="40"/>
      <c r="AN455" s="65"/>
      <c r="AO455" s="66" t="s">
        <v>2094</v>
      </c>
      <c r="AP455" s="39" t="s">
        <v>38</v>
      </c>
      <c r="AQ455" s="36" t="s">
        <v>1982</v>
      </c>
      <c r="AR455" s="36" t="s">
        <v>1978</v>
      </c>
      <c r="AS455" s="36"/>
      <c r="AT455" s="36"/>
      <c r="AU455" s="36"/>
      <c r="AV455" s="36"/>
      <c r="AW455" s="40"/>
      <c r="AX455" s="38"/>
      <c r="AY455" s="37"/>
    </row>
    <row r="456" spans="1:51" s="70" customFormat="1" ht="30" customHeight="1" x14ac:dyDescent="0.35">
      <c r="A456" s="58">
        <v>454</v>
      </c>
      <c r="B456" s="59">
        <v>41549</v>
      </c>
      <c r="C456" s="57" t="s">
        <v>51</v>
      </c>
      <c r="D456" s="60" t="s">
        <v>2074</v>
      </c>
      <c r="E456" s="57" t="s">
        <v>153</v>
      </c>
      <c r="F456" s="57" t="s">
        <v>44</v>
      </c>
      <c r="G456" s="61" t="s">
        <v>1956</v>
      </c>
      <c r="H456" s="39" t="s">
        <v>52</v>
      </c>
      <c r="I456" s="60" t="s">
        <v>916</v>
      </c>
      <c r="J456" s="36" t="s">
        <v>673</v>
      </c>
      <c r="K456" s="36" t="s">
        <v>2645</v>
      </c>
      <c r="L456" s="40" t="s">
        <v>925</v>
      </c>
      <c r="M456" s="62" t="s">
        <v>527</v>
      </c>
      <c r="N456" s="57"/>
      <c r="O456" s="57"/>
      <c r="P456" s="61"/>
      <c r="Q456" s="39" t="s">
        <v>1681</v>
      </c>
      <c r="R456" s="60" t="s">
        <v>2055</v>
      </c>
      <c r="S456" s="60" t="s">
        <v>2070</v>
      </c>
      <c r="T456" s="60" t="s">
        <v>2062</v>
      </c>
      <c r="U456" s="36" t="s">
        <v>1739</v>
      </c>
      <c r="V456" s="63" t="s">
        <v>2079</v>
      </c>
      <c r="W456" s="62" t="s">
        <v>960</v>
      </c>
      <c r="X456" s="57" t="s">
        <v>960</v>
      </c>
      <c r="Y456" s="57" t="s">
        <v>46</v>
      </c>
      <c r="Z456" s="57" t="s">
        <v>46</v>
      </c>
      <c r="AA456" s="57" t="s">
        <v>2785</v>
      </c>
      <c r="AB456" s="57" t="s">
        <v>2785</v>
      </c>
      <c r="AC456" s="60" t="s">
        <v>2082</v>
      </c>
      <c r="AD456" s="57" t="s">
        <v>985</v>
      </c>
      <c r="AE456" s="64" t="s">
        <v>2092</v>
      </c>
      <c r="AF456" s="39"/>
      <c r="AG456" s="40"/>
      <c r="AH456" s="62" t="s">
        <v>1960</v>
      </c>
      <c r="AI456" s="57" t="s">
        <v>916</v>
      </c>
      <c r="AJ456" s="61" t="s">
        <v>2198</v>
      </c>
      <c r="AK456" s="39"/>
      <c r="AL456" s="36"/>
      <c r="AM456" s="40"/>
      <c r="AN456" s="65"/>
      <c r="AO456" s="66" t="s">
        <v>2094</v>
      </c>
      <c r="AP456" s="39" t="s">
        <v>1989</v>
      </c>
      <c r="AQ456" s="36"/>
      <c r="AR456" s="36"/>
      <c r="AS456" s="36"/>
      <c r="AT456" s="36"/>
      <c r="AU456" s="36"/>
      <c r="AV456" s="36"/>
      <c r="AW456" s="40"/>
      <c r="AX456" s="38"/>
      <c r="AY456" s="37"/>
    </row>
    <row r="457" spans="1:51" s="70" customFormat="1" ht="30" customHeight="1" x14ac:dyDescent="0.35">
      <c r="A457" s="58">
        <v>455</v>
      </c>
      <c r="B457" s="59">
        <v>41549</v>
      </c>
      <c r="C457" s="57" t="s">
        <v>51</v>
      </c>
      <c r="D457" s="60" t="s">
        <v>2074</v>
      </c>
      <c r="E457" s="57" t="s">
        <v>153</v>
      </c>
      <c r="F457" s="57" t="s">
        <v>494</v>
      </c>
      <c r="G457" s="61" t="s">
        <v>1956</v>
      </c>
      <c r="H457" s="39" t="s">
        <v>52</v>
      </c>
      <c r="I457" s="60" t="s">
        <v>941</v>
      </c>
      <c r="J457" s="36" t="s">
        <v>69</v>
      </c>
      <c r="K457" s="36" t="s">
        <v>2646</v>
      </c>
      <c r="L457" s="40" t="s">
        <v>495</v>
      </c>
      <c r="M457" s="62" t="s">
        <v>94</v>
      </c>
      <c r="N457" s="57"/>
      <c r="O457" s="57"/>
      <c r="P457" s="61"/>
      <c r="Q457" s="39" t="s">
        <v>1638</v>
      </c>
      <c r="R457" s="60" t="s">
        <v>2054</v>
      </c>
      <c r="S457" s="60" t="s">
        <v>2070</v>
      </c>
      <c r="T457" s="60" t="s">
        <v>2062</v>
      </c>
      <c r="U457" s="36" t="s">
        <v>391</v>
      </c>
      <c r="V457" s="63" t="s">
        <v>2079</v>
      </c>
      <c r="W457" s="62" t="s">
        <v>960</v>
      </c>
      <c r="X457" s="57" t="s">
        <v>960</v>
      </c>
      <c r="Y457" s="57" t="s">
        <v>46</v>
      </c>
      <c r="Z457" s="57" t="s">
        <v>46</v>
      </c>
      <c r="AA457" s="57" t="s">
        <v>2785</v>
      </c>
      <c r="AB457" s="57" t="s">
        <v>2785</v>
      </c>
      <c r="AC457" s="60" t="s">
        <v>2082</v>
      </c>
      <c r="AD457" s="57" t="s">
        <v>985</v>
      </c>
      <c r="AE457" s="64" t="s">
        <v>2092</v>
      </c>
      <c r="AF457" s="39"/>
      <c r="AG457" s="40"/>
      <c r="AH457" s="62" t="s">
        <v>48</v>
      </c>
      <c r="AI457" s="57" t="s">
        <v>48</v>
      </c>
      <c r="AJ457" s="61" t="s">
        <v>2198</v>
      </c>
      <c r="AK457" s="39"/>
      <c r="AL457" s="36"/>
      <c r="AM457" s="40"/>
      <c r="AN457" s="65"/>
      <c r="AO457" s="66" t="s">
        <v>2094</v>
      </c>
      <c r="AP457" s="39" t="s">
        <v>1989</v>
      </c>
      <c r="AQ457" s="36"/>
      <c r="AR457" s="36"/>
      <c r="AS457" s="36"/>
      <c r="AT457" s="36"/>
      <c r="AU457" s="36"/>
      <c r="AV457" s="36"/>
      <c r="AW457" s="40"/>
      <c r="AX457" s="38"/>
      <c r="AY457" s="37"/>
    </row>
    <row r="458" spans="1:51" s="70" customFormat="1" ht="30" customHeight="1" x14ac:dyDescent="0.35">
      <c r="A458" s="58">
        <v>456</v>
      </c>
      <c r="B458" s="59">
        <v>41550</v>
      </c>
      <c r="C458" s="57" t="s">
        <v>51</v>
      </c>
      <c r="D458" s="60" t="s">
        <v>2074</v>
      </c>
      <c r="E458" s="57" t="s">
        <v>691</v>
      </c>
      <c r="F458" s="57" t="s">
        <v>641</v>
      </c>
      <c r="G458" s="61" t="s">
        <v>1956</v>
      </c>
      <c r="H458" s="39" t="s">
        <v>52</v>
      </c>
      <c r="I458" s="60" t="s">
        <v>941</v>
      </c>
      <c r="J458" s="36" t="s">
        <v>69</v>
      </c>
      <c r="K458" s="36" t="s">
        <v>2647</v>
      </c>
      <c r="L458" s="40" t="s">
        <v>642</v>
      </c>
      <c r="M458" s="62" t="s">
        <v>94</v>
      </c>
      <c r="N458" s="57"/>
      <c r="O458" s="57"/>
      <c r="P458" s="61"/>
      <c r="Q458" s="39" t="s">
        <v>643</v>
      </c>
      <c r="R458" s="60" t="s">
        <v>2054</v>
      </c>
      <c r="S458" s="60" t="s">
        <v>2070</v>
      </c>
      <c r="T458" s="60" t="s">
        <v>2062</v>
      </c>
      <c r="U458" s="36" t="s">
        <v>95</v>
      </c>
      <c r="V458" s="63" t="s">
        <v>2079</v>
      </c>
      <c r="W458" s="62" t="s">
        <v>960</v>
      </c>
      <c r="X458" s="57" t="s">
        <v>960</v>
      </c>
      <c r="Y458" s="57" t="s">
        <v>46</v>
      </c>
      <c r="Z458" s="57" t="s">
        <v>46</v>
      </c>
      <c r="AA458" s="57" t="s">
        <v>2785</v>
      </c>
      <c r="AB458" s="57" t="s">
        <v>2785</v>
      </c>
      <c r="AC458" s="60" t="s">
        <v>2082</v>
      </c>
      <c r="AD458" s="57" t="s">
        <v>644</v>
      </c>
      <c r="AE458" s="64" t="s">
        <v>2091</v>
      </c>
      <c r="AF458" s="39"/>
      <c r="AG458" s="40"/>
      <c r="AH458" s="62" t="s">
        <v>48</v>
      </c>
      <c r="AI458" s="57" t="s">
        <v>48</v>
      </c>
      <c r="AJ458" s="61" t="s">
        <v>2198</v>
      </c>
      <c r="AK458" s="39"/>
      <c r="AL458" s="36"/>
      <c r="AM458" s="40"/>
      <c r="AN458" s="65"/>
      <c r="AO458" s="66" t="s">
        <v>2094</v>
      </c>
      <c r="AP458" s="39" t="s">
        <v>1994</v>
      </c>
      <c r="AQ458" s="36"/>
      <c r="AR458" s="36"/>
      <c r="AS458" s="36"/>
      <c r="AT458" s="36"/>
      <c r="AU458" s="36"/>
      <c r="AV458" s="36"/>
      <c r="AW458" s="40"/>
      <c r="AX458" s="38"/>
      <c r="AY458" s="37"/>
    </row>
    <row r="459" spans="1:51" s="70" customFormat="1" ht="30" customHeight="1" x14ac:dyDescent="0.35">
      <c r="A459" s="58">
        <v>457</v>
      </c>
      <c r="B459" s="59">
        <v>41550</v>
      </c>
      <c r="C459" s="57" t="s">
        <v>51</v>
      </c>
      <c r="D459" s="60" t="s">
        <v>2074</v>
      </c>
      <c r="E459" s="57" t="s">
        <v>71</v>
      </c>
      <c r="F459" s="57" t="s">
        <v>496</v>
      </c>
      <c r="G459" s="61" t="s">
        <v>1956</v>
      </c>
      <c r="H459" s="39" t="s">
        <v>52</v>
      </c>
      <c r="I459" s="60" t="s">
        <v>916</v>
      </c>
      <c r="J459" s="36" t="s">
        <v>673</v>
      </c>
      <c r="K459" s="36" t="s">
        <v>2648</v>
      </c>
      <c r="L459" s="40" t="s">
        <v>926</v>
      </c>
      <c r="M459" s="62" t="s">
        <v>527</v>
      </c>
      <c r="N459" s="57"/>
      <c r="O459" s="57"/>
      <c r="P459" s="61"/>
      <c r="Q459" s="39" t="s">
        <v>1673</v>
      </c>
      <c r="R459" s="60" t="s">
        <v>2048</v>
      </c>
      <c r="S459" s="60" t="s">
        <v>2065</v>
      </c>
      <c r="T459" s="60" t="s">
        <v>2062</v>
      </c>
      <c r="U459" s="36" t="s">
        <v>391</v>
      </c>
      <c r="V459" s="63" t="s">
        <v>2079</v>
      </c>
      <c r="W459" s="62" t="s">
        <v>960</v>
      </c>
      <c r="X459" s="57" t="s">
        <v>960</v>
      </c>
      <c r="Y459" s="57" t="s">
        <v>46</v>
      </c>
      <c r="Z459" s="57" t="s">
        <v>46</v>
      </c>
      <c r="AA459" s="57" t="s">
        <v>2785</v>
      </c>
      <c r="AB459" s="57" t="s">
        <v>2785</v>
      </c>
      <c r="AC459" s="60" t="s">
        <v>2082</v>
      </c>
      <c r="AD459" s="57" t="s">
        <v>985</v>
      </c>
      <c r="AE459" s="64" t="s">
        <v>2092</v>
      </c>
      <c r="AF459" s="39"/>
      <c r="AG459" s="40"/>
      <c r="AH459" s="62" t="s">
        <v>1960</v>
      </c>
      <c r="AI459" s="57" t="s">
        <v>916</v>
      </c>
      <c r="AJ459" s="61" t="s">
        <v>2198</v>
      </c>
      <c r="AK459" s="39"/>
      <c r="AL459" s="36"/>
      <c r="AM459" s="40"/>
      <c r="AN459" s="65"/>
      <c r="AO459" s="66" t="s">
        <v>2094</v>
      </c>
      <c r="AP459" s="39" t="s">
        <v>1996</v>
      </c>
      <c r="AQ459" s="36" t="s">
        <v>1994</v>
      </c>
      <c r="AR459" s="36"/>
      <c r="AS459" s="36"/>
      <c r="AT459" s="36"/>
      <c r="AU459" s="36"/>
      <c r="AV459" s="36"/>
      <c r="AW459" s="40"/>
      <c r="AX459" s="38"/>
      <c r="AY459" s="37"/>
    </row>
    <row r="460" spans="1:51" s="70" customFormat="1" ht="30" customHeight="1" x14ac:dyDescent="0.35">
      <c r="A460" s="58">
        <v>458</v>
      </c>
      <c r="B460" s="59">
        <v>41550</v>
      </c>
      <c r="C460" s="57" t="s">
        <v>59</v>
      </c>
      <c r="D460" s="60" t="s">
        <v>2075</v>
      </c>
      <c r="E460" s="57" t="s">
        <v>101</v>
      </c>
      <c r="F460" s="57" t="s">
        <v>499</v>
      </c>
      <c r="G460" s="61" t="s">
        <v>1956</v>
      </c>
      <c r="H460" s="39" t="s">
        <v>52</v>
      </c>
      <c r="I460" s="60" t="s">
        <v>671</v>
      </c>
      <c r="J460" s="36" t="s">
        <v>37</v>
      </c>
      <c r="K460" s="36" t="s">
        <v>2649</v>
      </c>
      <c r="L460" s="40" t="s">
        <v>1144</v>
      </c>
      <c r="M460" s="62" t="s">
        <v>1061</v>
      </c>
      <c r="N460" s="57"/>
      <c r="O460" s="57"/>
      <c r="P460" s="61"/>
      <c r="Q460" s="39" t="s">
        <v>2053</v>
      </c>
      <c r="R460" s="60" t="s">
        <v>2054</v>
      </c>
      <c r="S460" s="60" t="s">
        <v>2070</v>
      </c>
      <c r="T460" s="60" t="s">
        <v>2062</v>
      </c>
      <c r="U460" s="36" t="s">
        <v>77</v>
      </c>
      <c r="V460" s="63" t="s">
        <v>2080</v>
      </c>
      <c r="W460" s="62" t="s">
        <v>960</v>
      </c>
      <c r="X460" s="57" t="s">
        <v>960</v>
      </c>
      <c r="Y460" s="57" t="s">
        <v>46</v>
      </c>
      <c r="Z460" s="57" t="s">
        <v>46</v>
      </c>
      <c r="AA460" s="57" t="s">
        <v>2785</v>
      </c>
      <c r="AB460" s="57" t="s">
        <v>2785</v>
      </c>
      <c r="AC460" s="60" t="s">
        <v>2088</v>
      </c>
      <c r="AD460" s="57" t="s">
        <v>985</v>
      </c>
      <c r="AE460" s="64" t="s">
        <v>2092</v>
      </c>
      <c r="AF460" s="39"/>
      <c r="AG460" s="40"/>
      <c r="AH460" s="62" t="s">
        <v>48</v>
      </c>
      <c r="AI460" s="57" t="s">
        <v>48</v>
      </c>
      <c r="AJ460" s="61" t="s">
        <v>2198</v>
      </c>
      <c r="AK460" s="39"/>
      <c r="AL460" s="36"/>
      <c r="AM460" s="40"/>
      <c r="AN460" s="65"/>
      <c r="AO460" s="66" t="s">
        <v>2094</v>
      </c>
      <c r="AP460" s="39" t="s">
        <v>38</v>
      </c>
      <c r="AQ460" s="36" t="s">
        <v>1996</v>
      </c>
      <c r="AR460" s="36" t="s">
        <v>2045</v>
      </c>
      <c r="AS460" s="36"/>
      <c r="AT460" s="36"/>
      <c r="AU460" s="36"/>
      <c r="AV460" s="36"/>
      <c r="AW460" s="40"/>
      <c r="AX460" s="38"/>
      <c r="AY460" s="37"/>
    </row>
    <row r="461" spans="1:51" s="70" customFormat="1" ht="30" customHeight="1" x14ac:dyDescent="0.35">
      <c r="A461" s="58">
        <v>459</v>
      </c>
      <c r="B461" s="59">
        <v>41550</v>
      </c>
      <c r="C461" s="57" t="s">
        <v>85</v>
      </c>
      <c r="D461" s="60" t="s">
        <v>2075</v>
      </c>
      <c r="E461" s="57" t="s">
        <v>99</v>
      </c>
      <c r="F461" s="57" t="s">
        <v>497</v>
      </c>
      <c r="G461" s="61" t="s">
        <v>1956</v>
      </c>
      <c r="H461" s="39" t="s">
        <v>52</v>
      </c>
      <c r="I461" s="60" t="s">
        <v>941</v>
      </c>
      <c r="J461" s="36" t="s">
        <v>69</v>
      </c>
      <c r="K461" s="36" t="s">
        <v>2650</v>
      </c>
      <c r="L461" s="40" t="s">
        <v>498</v>
      </c>
      <c r="M461" s="62" t="s">
        <v>94</v>
      </c>
      <c r="N461" s="57"/>
      <c r="O461" s="57"/>
      <c r="P461" s="61"/>
      <c r="Q461" s="39" t="s">
        <v>1698</v>
      </c>
      <c r="R461" s="60" t="s">
        <v>2055</v>
      </c>
      <c r="S461" s="60" t="s">
        <v>2070</v>
      </c>
      <c r="T461" s="60" t="s">
        <v>2062</v>
      </c>
      <c r="U461" s="36" t="s">
        <v>391</v>
      </c>
      <c r="V461" s="63" t="s">
        <v>2079</v>
      </c>
      <c r="W461" s="62" t="s">
        <v>960</v>
      </c>
      <c r="X461" s="57" t="s">
        <v>960</v>
      </c>
      <c r="Y461" s="57" t="s">
        <v>46</v>
      </c>
      <c r="Z461" s="57" t="s">
        <v>46</v>
      </c>
      <c r="AA461" s="57" t="s">
        <v>2785</v>
      </c>
      <c r="AB461" s="57" t="s">
        <v>2785</v>
      </c>
      <c r="AC461" s="60" t="s">
        <v>2088</v>
      </c>
      <c r="AD461" s="57" t="s">
        <v>985</v>
      </c>
      <c r="AE461" s="64" t="s">
        <v>2092</v>
      </c>
      <c r="AF461" s="39"/>
      <c r="AG461" s="40"/>
      <c r="AH461" s="62" t="s">
        <v>48</v>
      </c>
      <c r="AI461" s="57" t="s">
        <v>48</v>
      </c>
      <c r="AJ461" s="61" t="s">
        <v>2198</v>
      </c>
      <c r="AK461" s="39"/>
      <c r="AL461" s="36"/>
      <c r="AM461" s="40"/>
      <c r="AN461" s="65"/>
      <c r="AO461" s="66" t="s">
        <v>2094</v>
      </c>
      <c r="AP461" s="39" t="s">
        <v>1996</v>
      </c>
      <c r="AQ461" s="36"/>
      <c r="AR461" s="36"/>
      <c r="AS461" s="36"/>
      <c r="AT461" s="36"/>
      <c r="AU461" s="36"/>
      <c r="AV461" s="36"/>
      <c r="AW461" s="40"/>
      <c r="AX461" s="38"/>
      <c r="AY461" s="37"/>
    </row>
    <row r="462" spans="1:51" s="70" customFormat="1" ht="30" customHeight="1" x14ac:dyDescent="0.35">
      <c r="A462" s="58">
        <v>460</v>
      </c>
      <c r="B462" s="59">
        <v>41550</v>
      </c>
      <c r="C462" s="57" t="s">
        <v>85</v>
      </c>
      <c r="D462" s="60" t="s">
        <v>2075</v>
      </c>
      <c r="E462" s="57" t="s">
        <v>99</v>
      </c>
      <c r="F462" s="57" t="s">
        <v>1527</v>
      </c>
      <c r="G462" s="61" t="s">
        <v>1956</v>
      </c>
      <c r="H462" s="39" t="s">
        <v>52</v>
      </c>
      <c r="I462" s="60" t="s">
        <v>671</v>
      </c>
      <c r="J462" s="36" t="s">
        <v>37</v>
      </c>
      <c r="K462" s="36" t="s">
        <v>2651</v>
      </c>
      <c r="L462" s="40" t="s">
        <v>114</v>
      </c>
      <c r="M462" s="62" t="s">
        <v>1061</v>
      </c>
      <c r="N462" s="57"/>
      <c r="O462" s="57"/>
      <c r="P462" s="61"/>
      <c r="Q462" s="39" t="s">
        <v>1501</v>
      </c>
      <c r="R462" s="60" t="s">
        <v>2048</v>
      </c>
      <c r="S462" s="60" t="s">
        <v>2065</v>
      </c>
      <c r="T462" s="60" t="s">
        <v>2062</v>
      </c>
      <c r="U462" s="36" t="s">
        <v>77</v>
      </c>
      <c r="V462" s="63" t="s">
        <v>2080</v>
      </c>
      <c r="W462" s="62">
        <v>1</v>
      </c>
      <c r="X462" s="57" t="s">
        <v>111</v>
      </c>
      <c r="Y462" s="57" t="s">
        <v>46</v>
      </c>
      <c r="Z462" s="57" t="s">
        <v>46</v>
      </c>
      <c r="AA462" s="57" t="s">
        <v>2785</v>
      </c>
      <c r="AB462" s="57" t="s">
        <v>2785</v>
      </c>
      <c r="AC462" s="60" t="s">
        <v>2084</v>
      </c>
      <c r="AD462" s="57" t="s">
        <v>985</v>
      </c>
      <c r="AE462" s="64" t="s">
        <v>2092</v>
      </c>
      <c r="AF462" s="39"/>
      <c r="AG462" s="40"/>
      <c r="AH462" s="62" t="s">
        <v>48</v>
      </c>
      <c r="AI462" s="57" t="s">
        <v>48</v>
      </c>
      <c r="AJ462" s="61" t="s">
        <v>2198</v>
      </c>
      <c r="AK462" s="39"/>
      <c r="AL462" s="36"/>
      <c r="AM462" s="40"/>
      <c r="AN462" s="65"/>
      <c r="AO462" s="66" t="s">
        <v>2094</v>
      </c>
      <c r="AP462" s="39" t="s">
        <v>2001</v>
      </c>
      <c r="AQ462" s="36"/>
      <c r="AR462" s="36"/>
      <c r="AS462" s="36"/>
      <c r="AT462" s="36"/>
      <c r="AU462" s="36"/>
      <c r="AV462" s="36"/>
      <c r="AW462" s="40"/>
      <c r="AX462" s="38"/>
      <c r="AY462" s="37"/>
    </row>
    <row r="463" spans="1:51" s="70" customFormat="1" ht="30" customHeight="1" x14ac:dyDescent="0.35">
      <c r="A463" s="58">
        <v>461</v>
      </c>
      <c r="B463" s="59">
        <v>41551</v>
      </c>
      <c r="C463" s="57" t="s">
        <v>85</v>
      </c>
      <c r="D463" s="60" t="s">
        <v>2075</v>
      </c>
      <c r="E463" s="57" t="s">
        <v>99</v>
      </c>
      <c r="F463" s="57" t="s">
        <v>330</v>
      </c>
      <c r="G463" s="61" t="s">
        <v>1956</v>
      </c>
      <c r="H463" s="39" t="s">
        <v>52</v>
      </c>
      <c r="I463" s="60" t="s">
        <v>671</v>
      </c>
      <c r="J463" s="36" t="s">
        <v>37</v>
      </c>
      <c r="K463" s="36" t="s">
        <v>2652</v>
      </c>
      <c r="L463" s="40" t="s">
        <v>1130</v>
      </c>
      <c r="M463" s="62" t="s">
        <v>1061</v>
      </c>
      <c r="N463" s="57">
        <v>8</v>
      </c>
      <c r="O463" s="57"/>
      <c r="P463" s="61"/>
      <c r="Q463" s="39" t="s">
        <v>1468</v>
      </c>
      <c r="R463" s="60" t="s">
        <v>2048</v>
      </c>
      <c r="S463" s="60" t="s">
        <v>2065</v>
      </c>
      <c r="T463" s="60" t="s">
        <v>2062</v>
      </c>
      <c r="U463" s="36" t="s">
        <v>77</v>
      </c>
      <c r="V463" s="63" t="s">
        <v>2080</v>
      </c>
      <c r="W463" s="62" t="s">
        <v>2786</v>
      </c>
      <c r="X463" s="57" t="s">
        <v>1096</v>
      </c>
      <c r="Y463" s="57" t="s">
        <v>46</v>
      </c>
      <c r="Z463" s="57" t="s">
        <v>46</v>
      </c>
      <c r="AA463" s="57">
        <v>2</v>
      </c>
      <c r="AB463" s="57" t="s">
        <v>1056</v>
      </c>
      <c r="AC463" s="60" t="s">
        <v>2083</v>
      </c>
      <c r="AD463" s="57" t="s">
        <v>985</v>
      </c>
      <c r="AE463" s="64" t="s">
        <v>2092</v>
      </c>
      <c r="AF463" s="39"/>
      <c r="AG463" s="40"/>
      <c r="AH463" s="62" t="s">
        <v>696</v>
      </c>
      <c r="AI463" s="57" t="s">
        <v>1961</v>
      </c>
      <c r="AJ463" s="61" t="s">
        <v>77</v>
      </c>
      <c r="AK463" s="39"/>
      <c r="AL463" s="36"/>
      <c r="AM463" s="40"/>
      <c r="AN463" s="65"/>
      <c r="AO463" s="66" t="s">
        <v>2094</v>
      </c>
      <c r="AP463" s="39" t="s">
        <v>38</v>
      </c>
      <c r="AQ463" s="36" t="s">
        <v>2005</v>
      </c>
      <c r="AR463" s="36" t="s">
        <v>2001</v>
      </c>
      <c r="AS463" s="36"/>
      <c r="AT463" s="36"/>
      <c r="AU463" s="36"/>
      <c r="AV463" s="36"/>
      <c r="AW463" s="40"/>
      <c r="AX463" s="38"/>
      <c r="AY463" s="37"/>
    </row>
    <row r="464" spans="1:51" s="70" customFormat="1" ht="30" customHeight="1" x14ac:dyDescent="0.35">
      <c r="A464" s="58">
        <v>462</v>
      </c>
      <c r="B464" s="59">
        <v>41551</v>
      </c>
      <c r="C464" s="57" t="s">
        <v>32</v>
      </c>
      <c r="D464" s="60" t="s">
        <v>2076</v>
      </c>
      <c r="E464" s="57" t="s">
        <v>33</v>
      </c>
      <c r="F464" s="57" t="s">
        <v>500</v>
      </c>
      <c r="G464" s="61" t="s">
        <v>1956</v>
      </c>
      <c r="H464" s="39" t="s">
        <v>52</v>
      </c>
      <c r="I464" s="60" t="s">
        <v>941</v>
      </c>
      <c r="J464" s="36" t="s">
        <v>69</v>
      </c>
      <c r="K464" s="36" t="s">
        <v>2653</v>
      </c>
      <c r="L464" s="40" t="s">
        <v>1338</v>
      </c>
      <c r="M464" s="62" t="s">
        <v>94</v>
      </c>
      <c r="N464" s="57"/>
      <c r="O464" s="57"/>
      <c r="P464" s="61"/>
      <c r="Q464" s="39" t="s">
        <v>1652</v>
      </c>
      <c r="R464" s="60" t="s">
        <v>2048</v>
      </c>
      <c r="S464" s="60" t="s">
        <v>2065</v>
      </c>
      <c r="T464" s="60" t="s">
        <v>2062</v>
      </c>
      <c r="U464" s="36" t="s">
        <v>95</v>
      </c>
      <c r="V464" s="63" t="s">
        <v>2079</v>
      </c>
      <c r="W464" s="62" t="s">
        <v>960</v>
      </c>
      <c r="X464" s="57" t="s">
        <v>960</v>
      </c>
      <c r="Y464" s="57" t="s">
        <v>46</v>
      </c>
      <c r="Z464" s="57" t="s">
        <v>46</v>
      </c>
      <c r="AA464" s="57" t="s">
        <v>2785</v>
      </c>
      <c r="AB464" s="57" t="s">
        <v>2785</v>
      </c>
      <c r="AC464" s="60" t="s">
        <v>2088</v>
      </c>
      <c r="AD464" s="57" t="s">
        <v>985</v>
      </c>
      <c r="AE464" s="64" t="s">
        <v>2092</v>
      </c>
      <c r="AF464" s="39"/>
      <c r="AG464" s="40"/>
      <c r="AH464" s="62" t="s">
        <v>48</v>
      </c>
      <c r="AI464" s="57" t="s">
        <v>48</v>
      </c>
      <c r="AJ464" s="61" t="s">
        <v>2198</v>
      </c>
      <c r="AK464" s="39"/>
      <c r="AL464" s="36"/>
      <c r="AM464" s="40"/>
      <c r="AN464" s="65"/>
      <c r="AO464" s="66" t="s">
        <v>2094</v>
      </c>
      <c r="AP464" s="39" t="s">
        <v>2005</v>
      </c>
      <c r="AQ464" s="36"/>
      <c r="AR464" s="36"/>
      <c r="AS464" s="36"/>
      <c r="AT464" s="36"/>
      <c r="AU464" s="36"/>
      <c r="AV464" s="36"/>
      <c r="AW464" s="40"/>
      <c r="AX464" s="38"/>
      <c r="AY464" s="37"/>
    </row>
    <row r="465" spans="1:51" s="70" customFormat="1" ht="30" customHeight="1" x14ac:dyDescent="0.35">
      <c r="A465" s="58">
        <v>463</v>
      </c>
      <c r="B465" s="59">
        <v>41551</v>
      </c>
      <c r="C465" s="57" t="s">
        <v>32</v>
      </c>
      <c r="D465" s="60" t="s">
        <v>2076</v>
      </c>
      <c r="E465" s="57" t="s">
        <v>33</v>
      </c>
      <c r="F465" s="57" t="s">
        <v>635</v>
      </c>
      <c r="G465" s="61" t="s">
        <v>1956</v>
      </c>
      <c r="H465" s="39" t="s">
        <v>52</v>
      </c>
      <c r="I465" s="60" t="s">
        <v>941</v>
      </c>
      <c r="J465" s="36" t="s">
        <v>69</v>
      </c>
      <c r="K465" s="36" t="s">
        <v>2654</v>
      </c>
      <c r="L465" s="40" t="s">
        <v>1364</v>
      </c>
      <c r="M465" s="62" t="s">
        <v>94</v>
      </c>
      <c r="N465" s="57"/>
      <c r="O465" s="57"/>
      <c r="P465" s="61"/>
      <c r="Q465" s="39" t="s">
        <v>1644</v>
      </c>
      <c r="R465" s="60" t="s">
        <v>2048</v>
      </c>
      <c r="S465" s="60" t="s">
        <v>2065</v>
      </c>
      <c r="T465" s="60" t="s">
        <v>2062</v>
      </c>
      <c r="U465" s="36" t="s">
        <v>95</v>
      </c>
      <c r="V465" s="63" t="s">
        <v>2079</v>
      </c>
      <c r="W465" s="62">
        <v>3</v>
      </c>
      <c r="X465" s="57" t="s">
        <v>1040</v>
      </c>
      <c r="Y465" s="57" t="s">
        <v>46</v>
      </c>
      <c r="Z465" s="57" t="s">
        <v>46</v>
      </c>
      <c r="AA465" s="57" t="s">
        <v>2785</v>
      </c>
      <c r="AB465" s="57" t="s">
        <v>2785</v>
      </c>
      <c r="AC465" s="60" t="s">
        <v>2086</v>
      </c>
      <c r="AD465" s="57" t="s">
        <v>985</v>
      </c>
      <c r="AE465" s="64" t="s">
        <v>2092</v>
      </c>
      <c r="AF465" s="39"/>
      <c r="AG465" s="40"/>
      <c r="AH465" s="62" t="s">
        <v>48</v>
      </c>
      <c r="AI465" s="57" t="s">
        <v>48</v>
      </c>
      <c r="AJ465" s="61" t="s">
        <v>2198</v>
      </c>
      <c r="AK465" s="39"/>
      <c r="AL465" s="36"/>
      <c r="AM465" s="40"/>
      <c r="AN465" s="65"/>
      <c r="AO465" s="66" t="s">
        <v>2094</v>
      </c>
      <c r="AP465" s="39" t="s">
        <v>2001</v>
      </c>
      <c r="AQ465" s="36"/>
      <c r="AR465" s="36"/>
      <c r="AS465" s="36"/>
      <c r="AT465" s="36"/>
      <c r="AU465" s="36"/>
      <c r="AV465" s="36"/>
      <c r="AW465" s="40"/>
      <c r="AX465" s="38"/>
      <c r="AY465" s="37"/>
    </row>
    <row r="466" spans="1:51" s="70" customFormat="1" ht="30" customHeight="1" x14ac:dyDescent="0.35">
      <c r="A466" s="58">
        <v>464</v>
      </c>
      <c r="B466" s="59">
        <v>41551</v>
      </c>
      <c r="C466" s="57" t="s">
        <v>32</v>
      </c>
      <c r="D466" s="60" t="s">
        <v>2076</v>
      </c>
      <c r="E466" s="57" t="s">
        <v>41</v>
      </c>
      <c r="F466" s="57" t="s">
        <v>501</v>
      </c>
      <c r="G466" s="61" t="s">
        <v>1956</v>
      </c>
      <c r="H466" s="39" t="s">
        <v>52</v>
      </c>
      <c r="I466" s="60" t="s">
        <v>916</v>
      </c>
      <c r="J466" s="36" t="s">
        <v>673</v>
      </c>
      <c r="K466" s="36" t="s">
        <v>2655</v>
      </c>
      <c r="L466" s="40" t="s">
        <v>927</v>
      </c>
      <c r="M466" s="62" t="s">
        <v>527</v>
      </c>
      <c r="N466" s="57"/>
      <c r="O466" s="57"/>
      <c r="P466" s="61"/>
      <c r="Q466" s="39" t="s">
        <v>1642</v>
      </c>
      <c r="R466" s="60" t="s">
        <v>2048</v>
      </c>
      <c r="S466" s="60" t="s">
        <v>2065</v>
      </c>
      <c r="T466" s="60" t="s">
        <v>2062</v>
      </c>
      <c r="U466" s="36" t="s">
        <v>391</v>
      </c>
      <c r="V466" s="63" t="s">
        <v>2079</v>
      </c>
      <c r="W466" s="62" t="s">
        <v>960</v>
      </c>
      <c r="X466" s="57" t="s">
        <v>960</v>
      </c>
      <c r="Y466" s="57" t="s">
        <v>46</v>
      </c>
      <c r="Z466" s="57" t="s">
        <v>46</v>
      </c>
      <c r="AA466" s="57" t="s">
        <v>2785</v>
      </c>
      <c r="AB466" s="57" t="s">
        <v>2785</v>
      </c>
      <c r="AC466" s="60" t="s">
        <v>2082</v>
      </c>
      <c r="AD466" s="57" t="s">
        <v>985</v>
      </c>
      <c r="AE466" s="64" t="s">
        <v>2092</v>
      </c>
      <c r="AF466" s="39"/>
      <c r="AG466" s="40"/>
      <c r="AH466" s="62" t="s">
        <v>1960</v>
      </c>
      <c r="AI466" s="57" t="s">
        <v>916</v>
      </c>
      <c r="AJ466" s="61" t="s">
        <v>2198</v>
      </c>
      <c r="AK466" s="39"/>
      <c r="AL466" s="36"/>
      <c r="AM466" s="40"/>
      <c r="AN466" s="65"/>
      <c r="AO466" s="66" t="s">
        <v>2094</v>
      </c>
      <c r="AP466" s="39" t="s">
        <v>2005</v>
      </c>
      <c r="AQ466" s="36"/>
      <c r="AR466" s="36"/>
      <c r="AS466" s="36"/>
      <c r="AT466" s="36"/>
      <c r="AU466" s="36"/>
      <c r="AV466" s="36"/>
      <c r="AW466" s="40"/>
      <c r="AX466" s="38"/>
      <c r="AY466" s="37"/>
    </row>
    <row r="467" spans="1:51" s="70" customFormat="1" ht="30" customHeight="1" x14ac:dyDescent="0.35">
      <c r="A467" s="58">
        <v>465</v>
      </c>
      <c r="B467" s="59">
        <v>41551</v>
      </c>
      <c r="C467" s="57" t="s">
        <v>63</v>
      </c>
      <c r="D467" s="60" t="s">
        <v>2076</v>
      </c>
      <c r="E467" s="57" t="s">
        <v>110</v>
      </c>
      <c r="F467" s="57" t="s">
        <v>331</v>
      </c>
      <c r="G467" s="61" t="s">
        <v>1956</v>
      </c>
      <c r="H467" s="39" t="s">
        <v>52</v>
      </c>
      <c r="I467" s="60" t="s">
        <v>671</v>
      </c>
      <c r="J467" s="36" t="s">
        <v>37</v>
      </c>
      <c r="K467" s="36" t="s">
        <v>2656</v>
      </c>
      <c r="L467" s="40" t="s">
        <v>1209</v>
      </c>
      <c r="M467" s="62" t="s">
        <v>1061</v>
      </c>
      <c r="N467" s="57"/>
      <c r="O467" s="57"/>
      <c r="P467" s="61"/>
      <c r="Q467" s="39" t="s">
        <v>710</v>
      </c>
      <c r="R467" s="60" t="s">
        <v>2048</v>
      </c>
      <c r="S467" s="60" t="s">
        <v>2065</v>
      </c>
      <c r="T467" s="60" t="s">
        <v>2062</v>
      </c>
      <c r="U467" s="36" t="s">
        <v>77</v>
      </c>
      <c r="V467" s="63" t="s">
        <v>2080</v>
      </c>
      <c r="W467" s="62">
        <v>2</v>
      </c>
      <c r="X467" s="57" t="s">
        <v>1004</v>
      </c>
      <c r="Y467" s="57" t="s">
        <v>46</v>
      </c>
      <c r="Z467" s="57" t="s">
        <v>46</v>
      </c>
      <c r="AA467" s="57" t="s">
        <v>2785</v>
      </c>
      <c r="AB467" s="57" t="s">
        <v>2785</v>
      </c>
      <c r="AC467" s="60" t="s">
        <v>2086</v>
      </c>
      <c r="AD467" s="57" t="s">
        <v>985</v>
      </c>
      <c r="AE467" s="64" t="s">
        <v>2092</v>
      </c>
      <c r="AF467" s="39"/>
      <c r="AG467" s="40"/>
      <c r="AH467" s="62" t="s">
        <v>48</v>
      </c>
      <c r="AI467" s="57" t="s">
        <v>48</v>
      </c>
      <c r="AJ467" s="61" t="s">
        <v>2198</v>
      </c>
      <c r="AK467" s="39"/>
      <c r="AL467" s="36"/>
      <c r="AM467" s="40"/>
      <c r="AN467" s="65"/>
      <c r="AO467" s="66" t="s">
        <v>2094</v>
      </c>
      <c r="AP467" s="39" t="s">
        <v>38</v>
      </c>
      <c r="AQ467" s="36" t="s">
        <v>2005</v>
      </c>
      <c r="AR467" s="36"/>
      <c r="AS467" s="36"/>
      <c r="AT467" s="36"/>
      <c r="AU467" s="36"/>
      <c r="AV467" s="36"/>
      <c r="AW467" s="40"/>
      <c r="AX467" s="38"/>
      <c r="AY467" s="37"/>
    </row>
    <row r="468" spans="1:51" s="70" customFormat="1" ht="30" customHeight="1" x14ac:dyDescent="0.35">
      <c r="A468" s="58">
        <v>466</v>
      </c>
      <c r="B468" s="59">
        <v>41553</v>
      </c>
      <c r="C468" s="57" t="s">
        <v>74</v>
      </c>
      <c r="D468" s="60" t="s">
        <v>2078</v>
      </c>
      <c r="E468" s="57" t="s">
        <v>675</v>
      </c>
      <c r="F468" s="57" t="s">
        <v>108</v>
      </c>
      <c r="G468" s="61" t="s">
        <v>1956</v>
      </c>
      <c r="H468" s="39" t="s">
        <v>52</v>
      </c>
      <c r="I468" s="60" t="s">
        <v>916</v>
      </c>
      <c r="J468" s="36" t="s">
        <v>673</v>
      </c>
      <c r="K468" s="36" t="s">
        <v>2657</v>
      </c>
      <c r="L468" s="40" t="s">
        <v>928</v>
      </c>
      <c r="M468" s="62" t="s">
        <v>527</v>
      </c>
      <c r="N468" s="57"/>
      <c r="O468" s="57"/>
      <c r="P468" s="61"/>
      <c r="Q468" s="39" t="s">
        <v>1568</v>
      </c>
      <c r="R468" s="60" t="s">
        <v>2048</v>
      </c>
      <c r="S468" s="60" t="s">
        <v>2065</v>
      </c>
      <c r="T468" s="60" t="s">
        <v>2062</v>
      </c>
      <c r="U468" s="36" t="s">
        <v>391</v>
      </c>
      <c r="V468" s="63" t="s">
        <v>2079</v>
      </c>
      <c r="W468" s="62" t="s">
        <v>960</v>
      </c>
      <c r="X468" s="57" t="s">
        <v>960</v>
      </c>
      <c r="Y468" s="57" t="s">
        <v>46</v>
      </c>
      <c r="Z468" s="57" t="s">
        <v>46</v>
      </c>
      <c r="AA468" s="57" t="s">
        <v>2785</v>
      </c>
      <c r="AB468" s="57" t="s">
        <v>2785</v>
      </c>
      <c r="AC468" s="60" t="s">
        <v>2082</v>
      </c>
      <c r="AD468" s="57" t="s">
        <v>985</v>
      </c>
      <c r="AE468" s="64" t="s">
        <v>2092</v>
      </c>
      <c r="AF468" s="39"/>
      <c r="AG468" s="40"/>
      <c r="AH468" s="62" t="s">
        <v>1960</v>
      </c>
      <c r="AI468" s="57" t="s">
        <v>916</v>
      </c>
      <c r="AJ468" s="61" t="s">
        <v>2198</v>
      </c>
      <c r="AK468" s="39"/>
      <c r="AL468" s="36"/>
      <c r="AM468" s="40"/>
      <c r="AN468" s="65"/>
      <c r="AO468" s="66" t="s">
        <v>2094</v>
      </c>
      <c r="AP468" s="39" t="s">
        <v>2023</v>
      </c>
      <c r="AQ468" s="36"/>
      <c r="AR468" s="36"/>
      <c r="AS468" s="36"/>
      <c r="AT468" s="36"/>
      <c r="AU468" s="36"/>
      <c r="AV468" s="36"/>
      <c r="AW468" s="40"/>
      <c r="AX468" s="38"/>
      <c r="AY468" s="37"/>
    </row>
    <row r="469" spans="1:51" s="70" customFormat="1" ht="30" customHeight="1" x14ac:dyDescent="0.35">
      <c r="A469" s="58">
        <v>467</v>
      </c>
      <c r="B469" s="59">
        <v>41553</v>
      </c>
      <c r="C469" s="57" t="s">
        <v>32</v>
      </c>
      <c r="D469" s="60" t="s">
        <v>2076</v>
      </c>
      <c r="E469" s="57" t="s">
        <v>53</v>
      </c>
      <c r="F469" s="57" t="s">
        <v>192</v>
      </c>
      <c r="G469" s="61" t="s">
        <v>1956</v>
      </c>
      <c r="H469" s="39" t="s">
        <v>52</v>
      </c>
      <c r="I469" s="60" t="s">
        <v>671</v>
      </c>
      <c r="J469" s="36" t="s">
        <v>37</v>
      </c>
      <c r="K469" s="36" t="s">
        <v>2658</v>
      </c>
      <c r="L469" s="40" t="s">
        <v>212</v>
      </c>
      <c r="M469" s="62" t="s">
        <v>1061</v>
      </c>
      <c r="N469" s="57"/>
      <c r="O469" s="57"/>
      <c r="P469" s="61"/>
      <c r="Q469" s="39" t="s">
        <v>192</v>
      </c>
      <c r="R469" s="60" t="s">
        <v>2048</v>
      </c>
      <c r="S469" s="60" t="s">
        <v>2064</v>
      </c>
      <c r="T469" s="60" t="s">
        <v>2062</v>
      </c>
      <c r="U469" s="36" t="s">
        <v>77</v>
      </c>
      <c r="V469" s="63" t="s">
        <v>2080</v>
      </c>
      <c r="W469" s="62" t="s">
        <v>2786</v>
      </c>
      <c r="X469" s="57" t="s">
        <v>1087</v>
      </c>
      <c r="Y469" s="57" t="s">
        <v>46</v>
      </c>
      <c r="Z469" s="57" t="s">
        <v>46</v>
      </c>
      <c r="AA469" s="57" t="s">
        <v>2785</v>
      </c>
      <c r="AB469" s="57" t="s">
        <v>2785</v>
      </c>
      <c r="AC469" s="60" t="s">
        <v>2086</v>
      </c>
      <c r="AD469" s="57" t="s">
        <v>985</v>
      </c>
      <c r="AE469" s="64" t="s">
        <v>2092</v>
      </c>
      <c r="AF469" s="39"/>
      <c r="AG469" s="40"/>
      <c r="AH469" s="62" t="s">
        <v>78</v>
      </c>
      <c r="AI469" s="57" t="s">
        <v>34</v>
      </c>
      <c r="AJ469" s="61" t="s">
        <v>2198</v>
      </c>
      <c r="AK469" s="39"/>
      <c r="AL469" s="36"/>
      <c r="AM469" s="40"/>
      <c r="AN469" s="65"/>
      <c r="AO469" s="66" t="s">
        <v>2094</v>
      </c>
      <c r="AP469" s="39" t="s">
        <v>2023</v>
      </c>
      <c r="AQ469" s="36"/>
      <c r="AR469" s="36"/>
      <c r="AS469" s="36"/>
      <c r="AT469" s="36"/>
      <c r="AU469" s="36"/>
      <c r="AV469" s="36"/>
      <c r="AW469" s="40"/>
      <c r="AX469" s="38"/>
      <c r="AY469" s="37"/>
    </row>
    <row r="470" spans="1:51" s="70" customFormat="1" ht="30" customHeight="1" x14ac:dyDescent="0.35">
      <c r="A470" s="58">
        <v>468</v>
      </c>
      <c r="B470" s="59">
        <v>41553</v>
      </c>
      <c r="C470" s="57" t="s">
        <v>275</v>
      </c>
      <c r="D470" s="60" t="s">
        <v>2076</v>
      </c>
      <c r="E470" s="57" t="s">
        <v>44</v>
      </c>
      <c r="F470" s="57" t="s">
        <v>44</v>
      </c>
      <c r="G470" s="61" t="s">
        <v>1956</v>
      </c>
      <c r="H470" s="39" t="s">
        <v>52</v>
      </c>
      <c r="I470" s="60" t="s">
        <v>671</v>
      </c>
      <c r="J470" s="36" t="s">
        <v>37</v>
      </c>
      <c r="K470" s="36" t="s">
        <v>2659</v>
      </c>
      <c r="L470" s="40" t="s">
        <v>1289</v>
      </c>
      <c r="M470" s="62" t="s">
        <v>1061</v>
      </c>
      <c r="N470" s="57"/>
      <c r="O470" s="57"/>
      <c r="P470" s="61"/>
      <c r="Q470" s="39" t="s">
        <v>1463</v>
      </c>
      <c r="R470" s="60" t="s">
        <v>2048</v>
      </c>
      <c r="S470" s="60" t="s">
        <v>2065</v>
      </c>
      <c r="T470" s="60" t="s">
        <v>2062</v>
      </c>
      <c r="U470" s="36" t="s">
        <v>77</v>
      </c>
      <c r="V470" s="63" t="s">
        <v>2080</v>
      </c>
      <c r="W470" s="62" t="s">
        <v>960</v>
      </c>
      <c r="X470" s="57" t="s">
        <v>960</v>
      </c>
      <c r="Y470" s="57" t="s">
        <v>46</v>
      </c>
      <c r="Z470" s="57" t="s">
        <v>46</v>
      </c>
      <c r="AA470" s="57">
        <v>2</v>
      </c>
      <c r="AB470" s="57" t="s">
        <v>2784</v>
      </c>
      <c r="AC470" s="60" t="s">
        <v>2087</v>
      </c>
      <c r="AD470" s="57" t="s">
        <v>985</v>
      </c>
      <c r="AE470" s="64" t="s">
        <v>2092</v>
      </c>
      <c r="AF470" s="39"/>
      <c r="AG470" s="40"/>
      <c r="AH470" s="62" t="s">
        <v>78</v>
      </c>
      <c r="AI470" s="57" t="s">
        <v>1961</v>
      </c>
      <c r="AJ470" s="61" t="s">
        <v>2198</v>
      </c>
      <c r="AK470" s="39"/>
      <c r="AL470" s="36"/>
      <c r="AM470" s="40" t="s">
        <v>42</v>
      </c>
      <c r="AN470" s="65"/>
      <c r="AO470" s="66" t="s">
        <v>2094</v>
      </c>
      <c r="AP470" s="39" t="s">
        <v>2023</v>
      </c>
      <c r="AQ470" s="36"/>
      <c r="AR470" s="36"/>
      <c r="AS470" s="36"/>
      <c r="AT470" s="36"/>
      <c r="AU470" s="36"/>
      <c r="AV470" s="36"/>
      <c r="AW470" s="40"/>
      <c r="AX470" s="38"/>
      <c r="AY470" s="37"/>
    </row>
    <row r="471" spans="1:51" s="70" customFormat="1" ht="30" customHeight="1" x14ac:dyDescent="0.35">
      <c r="A471" s="58">
        <v>469</v>
      </c>
      <c r="B471" s="59">
        <v>41554</v>
      </c>
      <c r="C471" s="57" t="s">
        <v>58</v>
      </c>
      <c r="D471" s="60" t="s">
        <v>2074</v>
      </c>
      <c r="E471" s="57" t="s">
        <v>368</v>
      </c>
      <c r="F471" s="57" t="s">
        <v>502</v>
      </c>
      <c r="G471" s="61" t="s">
        <v>1956</v>
      </c>
      <c r="H471" s="39" t="s">
        <v>52</v>
      </c>
      <c r="I471" s="60" t="s">
        <v>941</v>
      </c>
      <c r="J471" s="36" t="s">
        <v>69</v>
      </c>
      <c r="K471" s="36" t="s">
        <v>2660</v>
      </c>
      <c r="L471" s="40" t="s">
        <v>503</v>
      </c>
      <c r="M471" s="62" t="s">
        <v>1061</v>
      </c>
      <c r="N471" s="57"/>
      <c r="O471" s="57"/>
      <c r="P471" s="61"/>
      <c r="Q471" s="39" t="s">
        <v>1604</v>
      </c>
      <c r="R471" s="60" t="s">
        <v>2054</v>
      </c>
      <c r="S471" s="60" t="s">
        <v>2070</v>
      </c>
      <c r="T471" s="60" t="s">
        <v>2062</v>
      </c>
      <c r="U471" s="36" t="s">
        <v>1743</v>
      </c>
      <c r="V471" s="63" t="s">
        <v>2099</v>
      </c>
      <c r="W471" s="62" t="s">
        <v>960</v>
      </c>
      <c r="X471" s="57" t="s">
        <v>960</v>
      </c>
      <c r="Y471" s="57" t="s">
        <v>46</v>
      </c>
      <c r="Z471" s="57" t="s">
        <v>46</v>
      </c>
      <c r="AA471" s="57" t="s">
        <v>2785</v>
      </c>
      <c r="AB471" s="57" t="s">
        <v>2785</v>
      </c>
      <c r="AC471" s="60" t="s">
        <v>2082</v>
      </c>
      <c r="AD471" s="57" t="s">
        <v>973</v>
      </c>
      <c r="AE471" s="64" t="s">
        <v>2091</v>
      </c>
      <c r="AF471" s="39"/>
      <c r="AG471" s="40"/>
      <c r="AH471" s="62" t="s">
        <v>48</v>
      </c>
      <c r="AI471" s="57" t="s">
        <v>48</v>
      </c>
      <c r="AJ471" s="61" t="s">
        <v>2198</v>
      </c>
      <c r="AK471" s="39"/>
      <c r="AL471" s="36"/>
      <c r="AM471" s="40"/>
      <c r="AN471" s="65"/>
      <c r="AO471" s="66" t="s">
        <v>2094</v>
      </c>
      <c r="AP471" s="39" t="s">
        <v>2035</v>
      </c>
      <c r="AQ471" s="36" t="s">
        <v>2036</v>
      </c>
      <c r="AR471" s="36"/>
      <c r="AS471" s="36"/>
      <c r="AT471" s="36"/>
      <c r="AU471" s="36"/>
      <c r="AV471" s="36"/>
      <c r="AW471" s="40"/>
      <c r="AX471" s="38"/>
      <c r="AY471" s="37"/>
    </row>
    <row r="472" spans="1:51" s="70" customFormat="1" ht="30" customHeight="1" x14ac:dyDescent="0.35">
      <c r="A472" s="58">
        <v>470</v>
      </c>
      <c r="B472" s="59">
        <v>41554</v>
      </c>
      <c r="C472" s="57" t="s">
        <v>51</v>
      </c>
      <c r="D472" s="60" t="s">
        <v>2074</v>
      </c>
      <c r="E472" s="57" t="s">
        <v>691</v>
      </c>
      <c r="F472" s="57" t="s">
        <v>1528</v>
      </c>
      <c r="G472" s="61" t="s">
        <v>950</v>
      </c>
      <c r="H472" s="39" t="s">
        <v>52</v>
      </c>
      <c r="I472" s="60" t="s">
        <v>671</v>
      </c>
      <c r="J472" s="36" t="s">
        <v>37</v>
      </c>
      <c r="K472" s="36" t="s">
        <v>2661</v>
      </c>
      <c r="L472" s="40" t="s">
        <v>883</v>
      </c>
      <c r="M472" s="62" t="s">
        <v>1061</v>
      </c>
      <c r="N472" s="57"/>
      <c r="O472" s="57"/>
      <c r="P472" s="61"/>
      <c r="Q472" s="39" t="s">
        <v>884</v>
      </c>
      <c r="R472" s="60" t="s">
        <v>2048</v>
      </c>
      <c r="S472" s="60" t="s">
        <v>2065</v>
      </c>
      <c r="T472" s="60" t="s">
        <v>2062</v>
      </c>
      <c r="U472" s="36" t="s">
        <v>77</v>
      </c>
      <c r="V472" s="63" t="s">
        <v>2080</v>
      </c>
      <c r="W472" s="62" t="s">
        <v>960</v>
      </c>
      <c r="X472" s="57" t="s">
        <v>960</v>
      </c>
      <c r="Y472" s="57" t="s">
        <v>46</v>
      </c>
      <c r="Z472" s="57" t="s">
        <v>46</v>
      </c>
      <c r="AA472" s="57" t="s">
        <v>2785</v>
      </c>
      <c r="AB472" s="57" t="s">
        <v>2785</v>
      </c>
      <c r="AC472" s="60" t="s">
        <v>2082</v>
      </c>
      <c r="AD472" s="57" t="s">
        <v>985</v>
      </c>
      <c r="AE472" s="64" t="s">
        <v>2092</v>
      </c>
      <c r="AF472" s="39"/>
      <c r="AG472" s="40"/>
      <c r="AH472" s="62" t="s">
        <v>696</v>
      </c>
      <c r="AI472" s="57" t="s">
        <v>34</v>
      </c>
      <c r="AJ472" s="61" t="s">
        <v>77</v>
      </c>
      <c r="AK472" s="39"/>
      <c r="AL472" s="36"/>
      <c r="AM472" s="40"/>
      <c r="AN472" s="65"/>
      <c r="AO472" s="66" t="s">
        <v>2094</v>
      </c>
      <c r="AP472" s="39" t="s">
        <v>2035</v>
      </c>
      <c r="AQ472" s="36"/>
      <c r="AR472" s="36"/>
      <c r="AS472" s="36"/>
      <c r="AT472" s="36"/>
      <c r="AU472" s="36"/>
      <c r="AV472" s="36"/>
      <c r="AW472" s="40"/>
      <c r="AX472" s="38"/>
      <c r="AY472" s="37"/>
    </row>
    <row r="473" spans="1:51" s="70" customFormat="1" ht="30" customHeight="1" x14ac:dyDescent="0.35">
      <c r="A473" s="58">
        <v>471</v>
      </c>
      <c r="B473" s="59">
        <v>41554</v>
      </c>
      <c r="C473" s="57" t="s">
        <v>85</v>
      </c>
      <c r="D473" s="60" t="s">
        <v>2075</v>
      </c>
      <c r="E473" s="57" t="s">
        <v>99</v>
      </c>
      <c r="F473" s="57" t="s">
        <v>333</v>
      </c>
      <c r="G473" s="61" t="s">
        <v>1956</v>
      </c>
      <c r="H473" s="39" t="s">
        <v>52</v>
      </c>
      <c r="I473" s="60" t="s">
        <v>671</v>
      </c>
      <c r="J473" s="36" t="s">
        <v>37</v>
      </c>
      <c r="K473" s="36" t="s">
        <v>2662</v>
      </c>
      <c r="L473" s="40" t="s">
        <v>1210</v>
      </c>
      <c r="M473" s="62" t="s">
        <v>1061</v>
      </c>
      <c r="N473" s="57">
        <v>4</v>
      </c>
      <c r="O473" s="57"/>
      <c r="P473" s="61"/>
      <c r="Q473" s="39" t="s">
        <v>1468</v>
      </c>
      <c r="R473" s="60" t="s">
        <v>2048</v>
      </c>
      <c r="S473" s="60" t="s">
        <v>2065</v>
      </c>
      <c r="T473" s="60" t="s">
        <v>2062</v>
      </c>
      <c r="U473" s="36" t="s">
        <v>77</v>
      </c>
      <c r="V473" s="63" t="s">
        <v>2080</v>
      </c>
      <c r="W473" s="62" t="s">
        <v>2786</v>
      </c>
      <c r="X473" s="57" t="s">
        <v>1088</v>
      </c>
      <c r="Y473" s="57" t="s">
        <v>46</v>
      </c>
      <c r="Z473" s="57" t="s">
        <v>46</v>
      </c>
      <c r="AA473" s="57" t="s">
        <v>2785</v>
      </c>
      <c r="AB473" s="57" t="s">
        <v>2785</v>
      </c>
      <c r="AC473" s="60" t="s">
        <v>2086</v>
      </c>
      <c r="AD473" s="57" t="s">
        <v>985</v>
      </c>
      <c r="AE473" s="64" t="s">
        <v>2092</v>
      </c>
      <c r="AF473" s="39"/>
      <c r="AG473" s="40"/>
      <c r="AH473" s="62" t="s">
        <v>48</v>
      </c>
      <c r="AI473" s="57" t="s">
        <v>48</v>
      </c>
      <c r="AJ473" s="61" t="s">
        <v>2198</v>
      </c>
      <c r="AK473" s="39"/>
      <c r="AL473" s="36"/>
      <c r="AM473" s="40"/>
      <c r="AN473" s="65"/>
      <c r="AO473" s="66" t="s">
        <v>2094</v>
      </c>
      <c r="AP473" s="39" t="s">
        <v>38</v>
      </c>
      <c r="AQ473" s="36" t="s">
        <v>2035</v>
      </c>
      <c r="AR473" s="36" t="s">
        <v>2036</v>
      </c>
      <c r="AS473" s="36"/>
      <c r="AT473" s="36"/>
      <c r="AU473" s="36"/>
      <c r="AV473" s="36"/>
      <c r="AW473" s="40"/>
      <c r="AX473" s="38"/>
      <c r="AY473" s="37"/>
    </row>
    <row r="474" spans="1:51" s="70" customFormat="1" ht="30" customHeight="1" x14ac:dyDescent="0.35">
      <c r="A474" s="58">
        <v>472</v>
      </c>
      <c r="B474" s="59">
        <v>41554</v>
      </c>
      <c r="C474" s="57" t="s">
        <v>63</v>
      </c>
      <c r="D474" s="60" t="s">
        <v>2076</v>
      </c>
      <c r="E474" s="57" t="s">
        <v>110</v>
      </c>
      <c r="F474" s="57" t="s">
        <v>332</v>
      </c>
      <c r="G474" s="61" t="s">
        <v>1956</v>
      </c>
      <c r="H474" s="39" t="s">
        <v>52</v>
      </c>
      <c r="I474" s="60" t="s">
        <v>941</v>
      </c>
      <c r="J474" s="36" t="s">
        <v>69</v>
      </c>
      <c r="K474" s="36" t="s">
        <v>2663</v>
      </c>
      <c r="L474" s="40" t="s">
        <v>740</v>
      </c>
      <c r="M474" s="62" t="s">
        <v>94</v>
      </c>
      <c r="N474" s="57" t="s">
        <v>1957</v>
      </c>
      <c r="O474" s="57" t="s">
        <v>1065</v>
      </c>
      <c r="P474" s="61" t="s">
        <v>1065</v>
      </c>
      <c r="Q474" s="39" t="s">
        <v>332</v>
      </c>
      <c r="R474" s="60" t="s">
        <v>2048</v>
      </c>
      <c r="S474" s="60" t="s">
        <v>2066</v>
      </c>
      <c r="T474" s="60" t="s">
        <v>2062</v>
      </c>
      <c r="U474" s="36" t="s">
        <v>1750</v>
      </c>
      <c r="V474" s="63" t="s">
        <v>2079</v>
      </c>
      <c r="W474" s="62">
        <v>4</v>
      </c>
      <c r="X474" s="57" t="s">
        <v>1079</v>
      </c>
      <c r="Y474" s="57" t="s">
        <v>46</v>
      </c>
      <c r="Z474" s="57" t="s">
        <v>46</v>
      </c>
      <c r="AA474" s="57">
        <v>4</v>
      </c>
      <c r="AB474" s="57" t="s">
        <v>514</v>
      </c>
      <c r="AC474" s="60" t="s">
        <v>2083</v>
      </c>
      <c r="AD474" s="57" t="s">
        <v>983</v>
      </c>
      <c r="AE474" s="64" t="s">
        <v>2091</v>
      </c>
      <c r="AF474" s="39"/>
      <c r="AG474" s="40"/>
      <c r="AH474" s="62" t="s">
        <v>696</v>
      </c>
      <c r="AI474" s="57" t="s">
        <v>166</v>
      </c>
      <c r="AJ474" s="61"/>
      <c r="AK474" s="39"/>
      <c r="AL474" s="36"/>
      <c r="AM474" s="40"/>
      <c r="AN474" s="65"/>
      <c r="AO474" s="66" t="s">
        <v>2094</v>
      </c>
      <c r="AP474" s="39" t="s">
        <v>38</v>
      </c>
      <c r="AQ474" s="36" t="s">
        <v>2035</v>
      </c>
      <c r="AR474" s="36" t="s">
        <v>1883</v>
      </c>
      <c r="AS474" s="36" t="s">
        <v>2036</v>
      </c>
      <c r="AT474" s="36" t="s">
        <v>2045</v>
      </c>
      <c r="AU474" s="36"/>
      <c r="AV474" s="36"/>
      <c r="AW474" s="40"/>
      <c r="AX474" s="38"/>
      <c r="AY474" s="37"/>
    </row>
    <row r="475" spans="1:51" s="70" customFormat="1" ht="30" customHeight="1" x14ac:dyDescent="0.35">
      <c r="A475" s="58">
        <v>473</v>
      </c>
      <c r="B475" s="59">
        <v>41555</v>
      </c>
      <c r="C475" s="57" t="s">
        <v>51</v>
      </c>
      <c r="D475" s="60" t="s">
        <v>2074</v>
      </c>
      <c r="E475" s="57" t="s">
        <v>366</v>
      </c>
      <c r="F475" s="57" t="s">
        <v>504</v>
      </c>
      <c r="G475" s="61" t="s">
        <v>1956</v>
      </c>
      <c r="H475" s="39" t="s">
        <v>52</v>
      </c>
      <c r="I475" s="60" t="s">
        <v>916</v>
      </c>
      <c r="J475" s="36" t="s">
        <v>373</v>
      </c>
      <c r="K475" s="36" t="s">
        <v>2664</v>
      </c>
      <c r="L475" s="40" t="s">
        <v>505</v>
      </c>
      <c r="M475" s="62" t="s">
        <v>527</v>
      </c>
      <c r="N475" s="57"/>
      <c r="O475" s="57"/>
      <c r="P475" s="61"/>
      <c r="Q475" s="39" t="s">
        <v>506</v>
      </c>
      <c r="R475" s="60" t="s">
        <v>2055</v>
      </c>
      <c r="S475" s="60" t="s">
        <v>2070</v>
      </c>
      <c r="T475" s="60" t="s">
        <v>2062</v>
      </c>
      <c r="U475" s="36" t="s">
        <v>391</v>
      </c>
      <c r="V475" s="63" t="s">
        <v>2079</v>
      </c>
      <c r="W475" s="62" t="s">
        <v>960</v>
      </c>
      <c r="X475" s="57" t="s">
        <v>960</v>
      </c>
      <c r="Y475" s="57" t="s">
        <v>46</v>
      </c>
      <c r="Z475" s="57" t="s">
        <v>46</v>
      </c>
      <c r="AA475" s="57" t="s">
        <v>2785</v>
      </c>
      <c r="AB475" s="57" t="s">
        <v>2785</v>
      </c>
      <c r="AC475" s="60" t="s">
        <v>2082</v>
      </c>
      <c r="AD475" s="57" t="s">
        <v>985</v>
      </c>
      <c r="AE475" s="64" t="s">
        <v>2092</v>
      </c>
      <c r="AF475" s="39"/>
      <c r="AG475" s="40"/>
      <c r="AH475" s="62" t="s">
        <v>1960</v>
      </c>
      <c r="AI475" s="57" t="s">
        <v>916</v>
      </c>
      <c r="AJ475" s="61" t="s">
        <v>2198</v>
      </c>
      <c r="AK475" s="39"/>
      <c r="AL475" s="36"/>
      <c r="AM475" s="40"/>
      <c r="AN475" s="65"/>
      <c r="AO475" s="66" t="s">
        <v>2094</v>
      </c>
      <c r="AP475" s="39" t="s">
        <v>2042</v>
      </c>
      <c r="AQ475" s="36"/>
      <c r="AR475" s="36"/>
      <c r="AS475" s="36"/>
      <c r="AT475" s="36"/>
      <c r="AU475" s="36"/>
      <c r="AV475" s="36"/>
      <c r="AW475" s="40"/>
      <c r="AX475" s="38"/>
      <c r="AY475" s="37"/>
    </row>
    <row r="476" spans="1:51" s="70" customFormat="1" ht="30" customHeight="1" x14ac:dyDescent="0.35">
      <c r="A476" s="58">
        <v>474</v>
      </c>
      <c r="B476" s="59">
        <v>41555</v>
      </c>
      <c r="C476" s="57" t="s">
        <v>51</v>
      </c>
      <c r="D476" s="60" t="s">
        <v>2074</v>
      </c>
      <c r="E476" s="57" t="s">
        <v>568</v>
      </c>
      <c r="F476" s="57" t="s">
        <v>1333</v>
      </c>
      <c r="G476" s="61" t="s">
        <v>1956</v>
      </c>
      <c r="H476" s="39" t="s">
        <v>52</v>
      </c>
      <c r="I476" s="60" t="s">
        <v>916</v>
      </c>
      <c r="J476" s="36" t="s">
        <v>373</v>
      </c>
      <c r="K476" s="36" t="s">
        <v>2665</v>
      </c>
      <c r="L476" s="40" t="s">
        <v>1332</v>
      </c>
      <c r="M476" s="62" t="s">
        <v>527</v>
      </c>
      <c r="N476" s="57"/>
      <c r="O476" s="57"/>
      <c r="P476" s="61"/>
      <c r="Q476" s="39" t="s">
        <v>648</v>
      </c>
      <c r="R476" s="60" t="s">
        <v>2048</v>
      </c>
      <c r="S476" s="60" t="s">
        <v>2065</v>
      </c>
      <c r="T476" s="60" t="s">
        <v>2062</v>
      </c>
      <c r="U476" s="36" t="s">
        <v>391</v>
      </c>
      <c r="V476" s="63" t="s">
        <v>2079</v>
      </c>
      <c r="W476" s="62" t="s">
        <v>960</v>
      </c>
      <c r="X476" s="57" t="s">
        <v>960</v>
      </c>
      <c r="Y476" s="57" t="s">
        <v>46</v>
      </c>
      <c r="Z476" s="57" t="s">
        <v>46</v>
      </c>
      <c r="AA476" s="57" t="s">
        <v>2785</v>
      </c>
      <c r="AB476" s="57" t="s">
        <v>2785</v>
      </c>
      <c r="AC476" s="60" t="s">
        <v>2082</v>
      </c>
      <c r="AD476" s="57" t="s">
        <v>985</v>
      </c>
      <c r="AE476" s="64" t="s">
        <v>2092</v>
      </c>
      <c r="AF476" s="39"/>
      <c r="AG476" s="40"/>
      <c r="AH476" s="62" t="s">
        <v>1960</v>
      </c>
      <c r="AI476" s="57" t="s">
        <v>916</v>
      </c>
      <c r="AJ476" s="61" t="s">
        <v>2198</v>
      </c>
      <c r="AK476" s="39"/>
      <c r="AL476" s="36"/>
      <c r="AM476" s="40"/>
      <c r="AN476" s="65"/>
      <c r="AO476" s="66" t="s">
        <v>2094</v>
      </c>
      <c r="AP476" s="39" t="s">
        <v>2042</v>
      </c>
      <c r="AQ476" s="36"/>
      <c r="AR476" s="36"/>
      <c r="AS476" s="36"/>
      <c r="AT476" s="36"/>
      <c r="AU476" s="36"/>
      <c r="AV476" s="36"/>
      <c r="AW476" s="40"/>
      <c r="AX476" s="38"/>
      <c r="AY476" s="37"/>
    </row>
    <row r="477" spans="1:51" s="70" customFormat="1" ht="30" customHeight="1" x14ac:dyDescent="0.35">
      <c r="A477" s="58">
        <v>475</v>
      </c>
      <c r="B477" s="59">
        <v>41556</v>
      </c>
      <c r="C477" s="57" t="s">
        <v>32</v>
      </c>
      <c r="D477" s="60" t="s">
        <v>2076</v>
      </c>
      <c r="E477" s="57" t="s">
        <v>96</v>
      </c>
      <c r="F477" s="57" t="s">
        <v>122</v>
      </c>
      <c r="G477" s="61" t="s">
        <v>1956</v>
      </c>
      <c r="H477" s="39" t="s">
        <v>52</v>
      </c>
      <c r="I477" s="60" t="s">
        <v>941</v>
      </c>
      <c r="J477" s="36" t="s">
        <v>69</v>
      </c>
      <c r="K477" s="36" t="s">
        <v>2666</v>
      </c>
      <c r="L477" s="40" t="s">
        <v>507</v>
      </c>
      <c r="M477" s="62" t="s">
        <v>94</v>
      </c>
      <c r="N477" s="57"/>
      <c r="O477" s="57"/>
      <c r="P477" s="61"/>
      <c r="Q477" s="39" t="s">
        <v>508</v>
      </c>
      <c r="R477" s="60" t="s">
        <v>2048</v>
      </c>
      <c r="S477" s="60" t="s">
        <v>2065</v>
      </c>
      <c r="T477" s="60" t="s">
        <v>2062</v>
      </c>
      <c r="U477" s="36" t="s">
        <v>95</v>
      </c>
      <c r="V477" s="63" t="s">
        <v>2079</v>
      </c>
      <c r="W477" s="62" t="s">
        <v>960</v>
      </c>
      <c r="X477" s="57" t="s">
        <v>960</v>
      </c>
      <c r="Y477" s="57" t="s">
        <v>46</v>
      </c>
      <c r="Z477" s="57" t="s">
        <v>46</v>
      </c>
      <c r="AA477" s="57" t="s">
        <v>2785</v>
      </c>
      <c r="AB477" s="57" t="s">
        <v>2785</v>
      </c>
      <c r="AC477" s="60" t="s">
        <v>2088</v>
      </c>
      <c r="AD477" s="57" t="s">
        <v>985</v>
      </c>
      <c r="AE477" s="64" t="s">
        <v>2092</v>
      </c>
      <c r="AF477" s="39"/>
      <c r="AG477" s="40"/>
      <c r="AH477" s="62" t="s">
        <v>696</v>
      </c>
      <c r="AI477" s="57" t="s">
        <v>436</v>
      </c>
      <c r="AJ477" s="61"/>
      <c r="AK477" s="39"/>
      <c r="AL477" s="36"/>
      <c r="AM477" s="40"/>
      <c r="AN477" s="65"/>
      <c r="AO477" s="66" t="s">
        <v>2094</v>
      </c>
      <c r="AP477" s="39" t="s">
        <v>1814</v>
      </c>
      <c r="AQ477" s="36" t="s">
        <v>1922</v>
      </c>
      <c r="AR477" s="36"/>
      <c r="AS477" s="36"/>
      <c r="AT477" s="36"/>
      <c r="AU477" s="36"/>
      <c r="AV477" s="36"/>
      <c r="AW477" s="40"/>
      <c r="AX477" s="38"/>
      <c r="AY477" s="37"/>
    </row>
    <row r="478" spans="1:51" s="70" customFormat="1" ht="30" customHeight="1" x14ac:dyDescent="0.35">
      <c r="A478" s="58">
        <v>476</v>
      </c>
      <c r="B478" s="59">
        <v>41556</v>
      </c>
      <c r="C478" s="57" t="s">
        <v>32</v>
      </c>
      <c r="D478" s="60" t="s">
        <v>2076</v>
      </c>
      <c r="E478" s="57" t="s">
        <v>115</v>
      </c>
      <c r="F478" s="57" t="s">
        <v>1603</v>
      </c>
      <c r="G478" s="61" t="s">
        <v>1956</v>
      </c>
      <c r="H478" s="39" t="s">
        <v>52</v>
      </c>
      <c r="I478" s="60" t="s">
        <v>671</v>
      </c>
      <c r="J478" s="36" t="s">
        <v>37</v>
      </c>
      <c r="K478" s="36" t="s">
        <v>2667</v>
      </c>
      <c r="L478" s="40" t="s">
        <v>1273</v>
      </c>
      <c r="M478" s="62" t="s">
        <v>1061</v>
      </c>
      <c r="N478" s="57"/>
      <c r="O478" s="57"/>
      <c r="P478" s="61"/>
      <c r="Q478" s="39" t="s">
        <v>1432</v>
      </c>
      <c r="R478" s="60" t="s">
        <v>2048</v>
      </c>
      <c r="S478" s="60" t="s">
        <v>2065</v>
      </c>
      <c r="T478" s="60" t="s">
        <v>2062</v>
      </c>
      <c r="U478" s="36" t="s">
        <v>77</v>
      </c>
      <c r="V478" s="63" t="s">
        <v>2080</v>
      </c>
      <c r="W478" s="62" t="s">
        <v>960</v>
      </c>
      <c r="X478" s="57" t="s">
        <v>960</v>
      </c>
      <c r="Y478" s="57" t="s">
        <v>46</v>
      </c>
      <c r="Z478" s="57" t="s">
        <v>46</v>
      </c>
      <c r="AA478" s="57" t="s">
        <v>2785</v>
      </c>
      <c r="AB478" s="57" t="s">
        <v>2785</v>
      </c>
      <c r="AC478" s="60" t="s">
        <v>2082</v>
      </c>
      <c r="AD478" s="57" t="s">
        <v>985</v>
      </c>
      <c r="AE478" s="64" t="s">
        <v>2092</v>
      </c>
      <c r="AF478" s="39"/>
      <c r="AG478" s="40"/>
      <c r="AH478" s="62" t="s">
        <v>696</v>
      </c>
      <c r="AI478" s="57" t="s">
        <v>615</v>
      </c>
      <c r="AJ478" s="61" t="s">
        <v>77</v>
      </c>
      <c r="AK478" s="39"/>
      <c r="AL478" s="36"/>
      <c r="AM478" s="40"/>
      <c r="AN478" s="65"/>
      <c r="AO478" s="66" t="s">
        <v>2094</v>
      </c>
      <c r="AP478" s="39" t="s">
        <v>1814</v>
      </c>
      <c r="AQ478" s="36"/>
      <c r="AR478" s="36"/>
      <c r="AS478" s="36"/>
      <c r="AT478" s="36"/>
      <c r="AU478" s="36"/>
      <c r="AV478" s="36"/>
      <c r="AW478" s="40"/>
      <c r="AX478" s="38"/>
      <c r="AY478" s="37"/>
    </row>
    <row r="479" spans="1:51" s="70" customFormat="1" ht="30" customHeight="1" x14ac:dyDescent="0.35">
      <c r="A479" s="58">
        <v>477</v>
      </c>
      <c r="B479" s="59">
        <v>41556</v>
      </c>
      <c r="C479" s="57" t="s">
        <v>32</v>
      </c>
      <c r="D479" s="60" t="s">
        <v>2076</v>
      </c>
      <c r="E479" s="57" t="s">
        <v>53</v>
      </c>
      <c r="F479" s="57" t="s">
        <v>509</v>
      </c>
      <c r="G479" s="61" t="s">
        <v>1956</v>
      </c>
      <c r="H479" s="39" t="s">
        <v>52</v>
      </c>
      <c r="I479" s="60" t="s">
        <v>671</v>
      </c>
      <c r="J479" s="36" t="s">
        <v>37</v>
      </c>
      <c r="K479" s="36" t="s">
        <v>2668</v>
      </c>
      <c r="L479" s="40" t="s">
        <v>1385</v>
      </c>
      <c r="M479" s="62" t="s">
        <v>1061</v>
      </c>
      <c r="N479" s="57"/>
      <c r="O479" s="57"/>
      <c r="P479" s="61"/>
      <c r="Q479" s="39" t="s">
        <v>1561</v>
      </c>
      <c r="R479" s="60" t="s">
        <v>2048</v>
      </c>
      <c r="S479" s="60" t="s">
        <v>2065</v>
      </c>
      <c r="T479" s="60" t="s">
        <v>2062</v>
      </c>
      <c r="U479" s="36" t="s">
        <v>77</v>
      </c>
      <c r="V479" s="63" t="s">
        <v>2080</v>
      </c>
      <c r="W479" s="62" t="s">
        <v>960</v>
      </c>
      <c r="X479" s="57" t="s">
        <v>960</v>
      </c>
      <c r="Y479" s="57" t="s">
        <v>46</v>
      </c>
      <c r="Z479" s="57" t="s">
        <v>46</v>
      </c>
      <c r="AA479" s="57" t="s">
        <v>2785</v>
      </c>
      <c r="AB479" s="57" t="s">
        <v>2785</v>
      </c>
      <c r="AC479" s="60" t="s">
        <v>2082</v>
      </c>
      <c r="AD479" s="57" t="s">
        <v>985</v>
      </c>
      <c r="AE479" s="64" t="s">
        <v>2092</v>
      </c>
      <c r="AF479" s="39"/>
      <c r="AG479" s="40"/>
      <c r="AH479" s="62" t="s">
        <v>696</v>
      </c>
      <c r="AI479" s="57" t="s">
        <v>34</v>
      </c>
      <c r="AJ479" s="61" t="s">
        <v>77</v>
      </c>
      <c r="AK479" s="39"/>
      <c r="AL479" s="36"/>
      <c r="AM479" s="40"/>
      <c r="AN479" s="65"/>
      <c r="AO479" s="66" t="s">
        <v>2094</v>
      </c>
      <c r="AP479" s="39" t="s">
        <v>1814</v>
      </c>
      <c r="AQ479" s="36"/>
      <c r="AR479" s="36"/>
      <c r="AS479" s="36"/>
      <c r="AT479" s="36"/>
      <c r="AU479" s="36"/>
      <c r="AV479" s="36"/>
      <c r="AW479" s="40"/>
      <c r="AX479" s="38"/>
      <c r="AY479" s="37"/>
    </row>
    <row r="480" spans="1:51" s="70" customFormat="1" ht="30" customHeight="1" x14ac:dyDescent="0.35">
      <c r="A480" s="58">
        <v>478</v>
      </c>
      <c r="B480" s="59">
        <v>41556</v>
      </c>
      <c r="C480" s="57" t="s">
        <v>32</v>
      </c>
      <c r="D480" s="60" t="s">
        <v>2076</v>
      </c>
      <c r="E480" s="57" t="s">
        <v>53</v>
      </c>
      <c r="F480" s="57" t="s">
        <v>320</v>
      </c>
      <c r="G480" s="61" t="s">
        <v>1956</v>
      </c>
      <c r="H480" s="39" t="s">
        <v>52</v>
      </c>
      <c r="I480" s="60" t="s">
        <v>671</v>
      </c>
      <c r="J480" s="36" t="s">
        <v>37</v>
      </c>
      <c r="K480" s="36" t="s">
        <v>2669</v>
      </c>
      <c r="L480" s="40" t="s">
        <v>1401</v>
      </c>
      <c r="M480" s="62" t="s">
        <v>1061</v>
      </c>
      <c r="N480" s="57"/>
      <c r="O480" s="57"/>
      <c r="P480" s="61"/>
      <c r="Q480" s="39" t="s">
        <v>1707</v>
      </c>
      <c r="R480" s="60" t="s">
        <v>2048</v>
      </c>
      <c r="S480" s="60" t="s">
        <v>2065</v>
      </c>
      <c r="T480" s="60" t="s">
        <v>2062</v>
      </c>
      <c r="U480" s="36" t="s">
        <v>77</v>
      </c>
      <c r="V480" s="63" t="s">
        <v>2080</v>
      </c>
      <c r="W480" s="62" t="s">
        <v>960</v>
      </c>
      <c r="X480" s="57" t="s">
        <v>960</v>
      </c>
      <c r="Y480" s="57" t="s">
        <v>46</v>
      </c>
      <c r="Z480" s="57" t="s">
        <v>46</v>
      </c>
      <c r="AA480" s="57" t="s">
        <v>2785</v>
      </c>
      <c r="AB480" s="57" t="s">
        <v>2785</v>
      </c>
      <c r="AC480" s="60" t="s">
        <v>2082</v>
      </c>
      <c r="AD480" s="57" t="s">
        <v>985</v>
      </c>
      <c r="AE480" s="64" t="s">
        <v>2092</v>
      </c>
      <c r="AF480" s="39"/>
      <c r="AG480" s="40"/>
      <c r="AH480" s="62" t="s">
        <v>696</v>
      </c>
      <c r="AI480" s="57" t="s">
        <v>34</v>
      </c>
      <c r="AJ480" s="61" t="s">
        <v>77</v>
      </c>
      <c r="AK480" s="39"/>
      <c r="AL480" s="36"/>
      <c r="AM480" s="40"/>
      <c r="AN480" s="65"/>
      <c r="AO480" s="66" t="s">
        <v>2094</v>
      </c>
      <c r="AP480" s="39" t="s">
        <v>1814</v>
      </c>
      <c r="AQ480" s="36"/>
      <c r="AR480" s="36"/>
      <c r="AS480" s="36"/>
      <c r="AT480" s="36"/>
      <c r="AU480" s="36"/>
      <c r="AV480" s="36"/>
      <c r="AW480" s="40"/>
      <c r="AX480" s="38"/>
      <c r="AY480" s="37"/>
    </row>
    <row r="481" spans="1:51" s="70" customFormat="1" ht="30" customHeight="1" x14ac:dyDescent="0.35">
      <c r="A481" s="58">
        <v>479</v>
      </c>
      <c r="B481" s="59">
        <v>41556</v>
      </c>
      <c r="C481" s="57" t="s">
        <v>32</v>
      </c>
      <c r="D481" s="60" t="s">
        <v>2076</v>
      </c>
      <c r="E481" s="57" t="s">
        <v>45</v>
      </c>
      <c r="F481" s="57" t="s">
        <v>44</v>
      </c>
      <c r="G481" s="61" t="s">
        <v>1956</v>
      </c>
      <c r="H481" s="39" t="s">
        <v>52</v>
      </c>
      <c r="I481" s="60" t="s">
        <v>941</v>
      </c>
      <c r="J481" s="36" t="s">
        <v>69</v>
      </c>
      <c r="K481" s="36" t="s">
        <v>2670</v>
      </c>
      <c r="L481" s="40" t="s">
        <v>1350</v>
      </c>
      <c r="M481" s="62" t="s">
        <v>94</v>
      </c>
      <c r="N481" s="57"/>
      <c r="O481" s="57"/>
      <c r="P481" s="61"/>
      <c r="Q481" s="39" t="s">
        <v>1664</v>
      </c>
      <c r="R481" s="60" t="s">
        <v>2048</v>
      </c>
      <c r="S481" s="60" t="s">
        <v>2065</v>
      </c>
      <c r="T481" s="60" t="s">
        <v>2062</v>
      </c>
      <c r="U481" s="36" t="s">
        <v>95</v>
      </c>
      <c r="V481" s="63" t="s">
        <v>2079</v>
      </c>
      <c r="W481" s="62" t="s">
        <v>960</v>
      </c>
      <c r="X481" s="57" t="s">
        <v>960</v>
      </c>
      <c r="Y481" s="57" t="s">
        <v>46</v>
      </c>
      <c r="Z481" s="57" t="s">
        <v>46</v>
      </c>
      <c r="AA481" s="57" t="s">
        <v>2785</v>
      </c>
      <c r="AB481" s="57" t="s">
        <v>2785</v>
      </c>
      <c r="AC481" s="60" t="s">
        <v>2082</v>
      </c>
      <c r="AD481" s="57" t="s">
        <v>985</v>
      </c>
      <c r="AE481" s="64" t="s">
        <v>2092</v>
      </c>
      <c r="AF481" s="39"/>
      <c r="AG481" s="40"/>
      <c r="AH481" s="62" t="s">
        <v>48</v>
      </c>
      <c r="AI481" s="57" t="s">
        <v>48</v>
      </c>
      <c r="AJ481" s="61" t="s">
        <v>2198</v>
      </c>
      <c r="AK481" s="39"/>
      <c r="AL481" s="36"/>
      <c r="AM481" s="40"/>
      <c r="AN481" s="65"/>
      <c r="AO481" s="66" t="s">
        <v>2094</v>
      </c>
      <c r="AP481" s="39" t="s">
        <v>38</v>
      </c>
      <c r="AQ481" s="36" t="s">
        <v>1814</v>
      </c>
      <c r="AR481" s="36"/>
      <c r="AS481" s="36"/>
      <c r="AT481" s="36"/>
      <c r="AU481" s="36"/>
      <c r="AV481" s="36"/>
      <c r="AW481" s="40"/>
      <c r="AX481" s="38"/>
      <c r="AY481" s="37"/>
    </row>
    <row r="482" spans="1:51" s="70" customFormat="1" ht="30" customHeight="1" x14ac:dyDescent="0.35">
      <c r="A482" s="58">
        <v>480</v>
      </c>
      <c r="B482" s="59">
        <v>41556</v>
      </c>
      <c r="C482" s="57" t="s">
        <v>32</v>
      </c>
      <c r="D482" s="60" t="s">
        <v>2076</v>
      </c>
      <c r="E482" s="57" t="s">
        <v>45</v>
      </c>
      <c r="F482" s="57" t="s">
        <v>44</v>
      </c>
      <c r="G482" s="61" t="s">
        <v>1956</v>
      </c>
      <c r="H482" s="39" t="s">
        <v>52</v>
      </c>
      <c r="I482" s="60" t="s">
        <v>941</v>
      </c>
      <c r="J482" s="36" t="s">
        <v>69</v>
      </c>
      <c r="K482" s="36" t="s">
        <v>2670</v>
      </c>
      <c r="L482" s="40" t="s">
        <v>646</v>
      </c>
      <c r="M482" s="62" t="s">
        <v>94</v>
      </c>
      <c r="N482" s="57"/>
      <c r="O482" s="57"/>
      <c r="P482" s="61"/>
      <c r="Q482" s="39" t="s">
        <v>1664</v>
      </c>
      <c r="R482" s="60" t="s">
        <v>2048</v>
      </c>
      <c r="S482" s="60" t="s">
        <v>2065</v>
      </c>
      <c r="T482" s="60" t="s">
        <v>2062</v>
      </c>
      <c r="U482" s="36" t="s">
        <v>95</v>
      </c>
      <c r="V482" s="63" t="s">
        <v>2079</v>
      </c>
      <c r="W482" s="62" t="s">
        <v>960</v>
      </c>
      <c r="X482" s="57" t="s">
        <v>960</v>
      </c>
      <c r="Y482" s="57" t="s">
        <v>46</v>
      </c>
      <c r="Z482" s="57" t="s">
        <v>46</v>
      </c>
      <c r="AA482" s="57" t="s">
        <v>2785</v>
      </c>
      <c r="AB482" s="57" t="s">
        <v>2785</v>
      </c>
      <c r="AC482" s="60" t="s">
        <v>2088</v>
      </c>
      <c r="AD482" s="57" t="s">
        <v>985</v>
      </c>
      <c r="AE482" s="64" t="s">
        <v>2092</v>
      </c>
      <c r="AF482" s="39"/>
      <c r="AG482" s="40"/>
      <c r="AH482" s="62" t="s">
        <v>48</v>
      </c>
      <c r="AI482" s="57" t="s">
        <v>48</v>
      </c>
      <c r="AJ482" s="61" t="s">
        <v>2198</v>
      </c>
      <c r="AK482" s="39"/>
      <c r="AL482" s="36"/>
      <c r="AM482" s="40"/>
      <c r="AN482" s="65"/>
      <c r="AO482" s="66" t="s">
        <v>2094</v>
      </c>
      <c r="AP482" s="39" t="s">
        <v>1814</v>
      </c>
      <c r="AQ482" s="36" t="s">
        <v>1923</v>
      </c>
      <c r="AR482" s="36"/>
      <c r="AS482" s="36"/>
      <c r="AT482" s="36"/>
      <c r="AU482" s="36"/>
      <c r="AV482" s="36"/>
      <c r="AW482" s="40"/>
      <c r="AX482" s="38"/>
      <c r="AY482" s="37"/>
    </row>
    <row r="483" spans="1:51" s="70" customFormat="1" ht="30" customHeight="1" x14ac:dyDescent="0.35">
      <c r="A483" s="58">
        <v>481</v>
      </c>
      <c r="B483" s="59">
        <v>41556</v>
      </c>
      <c r="C483" s="57" t="s">
        <v>32</v>
      </c>
      <c r="D483" s="60" t="s">
        <v>2076</v>
      </c>
      <c r="E483" s="57" t="s">
        <v>45</v>
      </c>
      <c r="F483" s="57" t="s">
        <v>482</v>
      </c>
      <c r="G483" s="61" t="s">
        <v>1956</v>
      </c>
      <c r="H483" s="39" t="s">
        <v>52</v>
      </c>
      <c r="I483" s="60" t="s">
        <v>941</v>
      </c>
      <c r="J483" s="36" t="s">
        <v>69</v>
      </c>
      <c r="K483" s="36" t="s">
        <v>2671</v>
      </c>
      <c r="L483" s="40" t="s">
        <v>510</v>
      </c>
      <c r="M483" s="62" t="s">
        <v>94</v>
      </c>
      <c r="N483" s="57"/>
      <c r="O483" s="57"/>
      <c r="P483" s="61"/>
      <c r="Q483" s="39" t="s">
        <v>1695</v>
      </c>
      <c r="R483" s="60" t="s">
        <v>2048</v>
      </c>
      <c r="S483" s="60" t="s">
        <v>2066</v>
      </c>
      <c r="T483" s="60" t="s">
        <v>2062</v>
      </c>
      <c r="U483" s="36" t="s">
        <v>95</v>
      </c>
      <c r="V483" s="63" t="s">
        <v>2079</v>
      </c>
      <c r="W483" s="62" t="s">
        <v>960</v>
      </c>
      <c r="X483" s="57" t="s">
        <v>960</v>
      </c>
      <c r="Y483" s="57" t="s">
        <v>46</v>
      </c>
      <c r="Z483" s="57" t="s">
        <v>46</v>
      </c>
      <c r="AA483" s="57" t="s">
        <v>2785</v>
      </c>
      <c r="AB483" s="57" t="s">
        <v>2785</v>
      </c>
      <c r="AC483" s="60" t="s">
        <v>2082</v>
      </c>
      <c r="AD483" s="57" t="s">
        <v>985</v>
      </c>
      <c r="AE483" s="64" t="s">
        <v>2092</v>
      </c>
      <c r="AF483" s="39"/>
      <c r="AG483" s="40"/>
      <c r="AH483" s="62" t="s">
        <v>48</v>
      </c>
      <c r="AI483" s="57" t="s">
        <v>48</v>
      </c>
      <c r="AJ483" s="61" t="s">
        <v>2198</v>
      </c>
      <c r="AK483" s="39"/>
      <c r="AL483" s="36"/>
      <c r="AM483" s="40"/>
      <c r="AN483" s="65"/>
      <c r="AO483" s="66" t="s">
        <v>2094</v>
      </c>
      <c r="AP483" s="39" t="s">
        <v>1814</v>
      </c>
      <c r="AQ483" s="36"/>
      <c r="AR483" s="36"/>
      <c r="AS483" s="36"/>
      <c r="AT483" s="36"/>
      <c r="AU483" s="36"/>
      <c r="AV483" s="36"/>
      <c r="AW483" s="40"/>
      <c r="AX483" s="38"/>
      <c r="AY483" s="37"/>
    </row>
    <row r="484" spans="1:51" s="70" customFormat="1" ht="30" customHeight="1" x14ac:dyDescent="0.35">
      <c r="A484" s="58">
        <v>482</v>
      </c>
      <c r="B484" s="59">
        <v>41557</v>
      </c>
      <c r="C484" s="57" t="s">
        <v>74</v>
      </c>
      <c r="D484" s="60" t="s">
        <v>2078</v>
      </c>
      <c r="E484" s="57" t="s">
        <v>103</v>
      </c>
      <c r="F484" s="57" t="s">
        <v>44</v>
      </c>
      <c r="G484" s="61" t="s">
        <v>1956</v>
      </c>
      <c r="H484" s="39" t="s">
        <v>52</v>
      </c>
      <c r="I484" s="60" t="s">
        <v>671</v>
      </c>
      <c r="J484" s="36" t="s">
        <v>37</v>
      </c>
      <c r="K484" s="36" t="s">
        <v>2672</v>
      </c>
      <c r="L484" s="40" t="s">
        <v>757</v>
      </c>
      <c r="M484" s="62" t="s">
        <v>1061</v>
      </c>
      <c r="N484" s="57"/>
      <c r="O484" s="57"/>
      <c r="P484" s="61"/>
      <c r="Q484" s="39" t="s">
        <v>1107</v>
      </c>
      <c r="R484" s="60" t="s">
        <v>2048</v>
      </c>
      <c r="S484" s="60" t="s">
        <v>2065</v>
      </c>
      <c r="T484" s="60" t="s">
        <v>2062</v>
      </c>
      <c r="U484" s="36" t="s">
        <v>2179</v>
      </c>
      <c r="V484" s="63" t="s">
        <v>2079</v>
      </c>
      <c r="W484" s="62">
        <v>1</v>
      </c>
      <c r="X484" s="57" t="s">
        <v>1089</v>
      </c>
      <c r="Y484" s="57" t="s">
        <v>46</v>
      </c>
      <c r="Z484" s="57" t="s">
        <v>46</v>
      </c>
      <c r="AA484" s="57" t="s">
        <v>2785</v>
      </c>
      <c r="AB484" s="57" t="s">
        <v>2785</v>
      </c>
      <c r="AC484" s="60" t="s">
        <v>2086</v>
      </c>
      <c r="AD484" s="57" t="s">
        <v>985</v>
      </c>
      <c r="AE484" s="64" t="s">
        <v>2092</v>
      </c>
      <c r="AF484" s="39"/>
      <c r="AG484" s="40"/>
      <c r="AH484" s="62" t="s">
        <v>78</v>
      </c>
      <c r="AI484" s="57" t="s">
        <v>1964</v>
      </c>
      <c r="AJ484" s="61" t="s">
        <v>2198</v>
      </c>
      <c r="AK484" s="39"/>
      <c r="AL484" s="36"/>
      <c r="AM484" s="40"/>
      <c r="AN484" s="65"/>
      <c r="AO484" s="66" t="s">
        <v>2094</v>
      </c>
      <c r="AP484" s="39" t="s">
        <v>1815</v>
      </c>
      <c r="AQ484" s="36"/>
      <c r="AR484" s="36"/>
      <c r="AS484" s="36"/>
      <c r="AT484" s="36"/>
      <c r="AU484" s="36"/>
      <c r="AV484" s="36"/>
      <c r="AW484" s="40"/>
      <c r="AX484" s="38"/>
      <c r="AY484" s="37"/>
    </row>
    <row r="485" spans="1:51" s="70" customFormat="1" ht="30" customHeight="1" x14ac:dyDescent="0.35">
      <c r="A485" s="58">
        <v>483</v>
      </c>
      <c r="B485" s="59">
        <v>41557</v>
      </c>
      <c r="C485" s="57" t="s">
        <v>32</v>
      </c>
      <c r="D485" s="60" t="s">
        <v>2076</v>
      </c>
      <c r="E485" s="57" t="s">
        <v>33</v>
      </c>
      <c r="F485" s="57" t="s">
        <v>199</v>
      </c>
      <c r="G485" s="61" t="s">
        <v>1956</v>
      </c>
      <c r="H485" s="39" t="s">
        <v>52</v>
      </c>
      <c r="I485" s="60" t="s">
        <v>671</v>
      </c>
      <c r="J485" s="36" t="s">
        <v>37</v>
      </c>
      <c r="K485" s="36" t="s">
        <v>2673</v>
      </c>
      <c r="L485" s="40" t="s">
        <v>1395</v>
      </c>
      <c r="M485" s="62" t="s">
        <v>1061</v>
      </c>
      <c r="N485" s="57"/>
      <c r="O485" s="57"/>
      <c r="P485" s="61"/>
      <c r="Q485" s="39" t="s">
        <v>715</v>
      </c>
      <c r="R485" s="60" t="s">
        <v>2048</v>
      </c>
      <c r="S485" s="60" t="s">
        <v>2068</v>
      </c>
      <c r="T485" s="60" t="s">
        <v>2062</v>
      </c>
      <c r="U485" s="36" t="s">
        <v>77</v>
      </c>
      <c r="V485" s="63" t="s">
        <v>2080</v>
      </c>
      <c r="W485" s="62" t="s">
        <v>960</v>
      </c>
      <c r="X485" s="57" t="s">
        <v>960</v>
      </c>
      <c r="Y485" s="57" t="s">
        <v>46</v>
      </c>
      <c r="Z485" s="57" t="s">
        <v>46</v>
      </c>
      <c r="AA485" s="57" t="s">
        <v>2785</v>
      </c>
      <c r="AB485" s="57" t="s">
        <v>2785</v>
      </c>
      <c r="AC485" s="60" t="s">
        <v>2082</v>
      </c>
      <c r="AD485" s="57" t="s">
        <v>985</v>
      </c>
      <c r="AE485" s="64" t="s">
        <v>2092</v>
      </c>
      <c r="AF485" s="39"/>
      <c r="AG485" s="40"/>
      <c r="AH485" s="62" t="s">
        <v>1531</v>
      </c>
      <c r="AI485" s="57" t="s">
        <v>34</v>
      </c>
      <c r="AJ485" s="61" t="s">
        <v>575</v>
      </c>
      <c r="AK485" s="39"/>
      <c r="AL485" s="36"/>
      <c r="AM485" s="40"/>
      <c r="AN485" s="65"/>
      <c r="AO485" s="66" t="s">
        <v>2094</v>
      </c>
      <c r="AP485" s="39" t="s">
        <v>1863</v>
      </c>
      <c r="AQ485" s="36"/>
      <c r="AR485" s="36"/>
      <c r="AS485" s="36"/>
      <c r="AT485" s="36"/>
      <c r="AU485" s="36"/>
      <c r="AV485" s="36"/>
      <c r="AW485" s="40"/>
      <c r="AX485" s="38"/>
      <c r="AY485" s="37"/>
    </row>
    <row r="486" spans="1:51" s="70" customFormat="1" ht="30" customHeight="1" x14ac:dyDescent="0.35">
      <c r="A486" s="58">
        <v>484</v>
      </c>
      <c r="B486" s="59">
        <v>41557</v>
      </c>
      <c r="C486" s="57" t="s">
        <v>32</v>
      </c>
      <c r="D486" s="60" t="s">
        <v>2076</v>
      </c>
      <c r="E486" s="57" t="s">
        <v>33</v>
      </c>
      <c r="F486" s="57" t="s">
        <v>194</v>
      </c>
      <c r="G486" s="61" t="s">
        <v>1956</v>
      </c>
      <c r="H486" s="39" t="s">
        <v>52</v>
      </c>
      <c r="I486" s="60" t="s">
        <v>671</v>
      </c>
      <c r="J486" s="36" t="s">
        <v>37</v>
      </c>
      <c r="K486" s="36" t="s">
        <v>2674</v>
      </c>
      <c r="L486" s="40" t="s">
        <v>1317</v>
      </c>
      <c r="M486" s="62" t="s">
        <v>1061</v>
      </c>
      <c r="N486" s="57"/>
      <c r="O486" s="57"/>
      <c r="P486" s="61"/>
      <c r="Q486" s="39" t="s">
        <v>194</v>
      </c>
      <c r="R486" s="60" t="s">
        <v>2048</v>
      </c>
      <c r="S486" s="60" t="s">
        <v>2064</v>
      </c>
      <c r="T486" s="60" t="s">
        <v>2062</v>
      </c>
      <c r="U486" s="36" t="s">
        <v>77</v>
      </c>
      <c r="V486" s="63" t="s">
        <v>2080</v>
      </c>
      <c r="W486" s="62" t="s">
        <v>960</v>
      </c>
      <c r="X486" s="57" t="s">
        <v>960</v>
      </c>
      <c r="Y486" s="57" t="s">
        <v>46</v>
      </c>
      <c r="Z486" s="57" t="s">
        <v>46</v>
      </c>
      <c r="AA486" s="57" t="s">
        <v>2785</v>
      </c>
      <c r="AB486" s="57" t="s">
        <v>2785</v>
      </c>
      <c r="AC486" s="60" t="s">
        <v>2082</v>
      </c>
      <c r="AD486" s="57" t="s">
        <v>985</v>
      </c>
      <c r="AE486" s="64" t="s">
        <v>2092</v>
      </c>
      <c r="AF486" s="39"/>
      <c r="AG486" s="40"/>
      <c r="AH486" s="62" t="s">
        <v>78</v>
      </c>
      <c r="AI486" s="57" t="s">
        <v>436</v>
      </c>
      <c r="AJ486" s="61" t="s">
        <v>2198</v>
      </c>
      <c r="AK486" s="39"/>
      <c r="AL486" s="36"/>
      <c r="AM486" s="40"/>
      <c r="AN486" s="65"/>
      <c r="AO486" s="66" t="s">
        <v>2094</v>
      </c>
      <c r="AP486" s="39" t="s">
        <v>1863</v>
      </c>
      <c r="AQ486" s="36"/>
      <c r="AR486" s="36"/>
      <c r="AS486" s="36"/>
      <c r="AT486" s="36"/>
      <c r="AU486" s="36"/>
      <c r="AV486" s="36"/>
      <c r="AW486" s="40"/>
      <c r="AX486" s="38"/>
      <c r="AY486" s="37"/>
    </row>
    <row r="487" spans="1:51" s="70" customFormat="1" ht="30" customHeight="1" x14ac:dyDescent="0.35">
      <c r="A487" s="58">
        <v>485</v>
      </c>
      <c r="B487" s="59">
        <v>41557</v>
      </c>
      <c r="C487" s="57" t="s">
        <v>32</v>
      </c>
      <c r="D487" s="60" t="s">
        <v>2076</v>
      </c>
      <c r="E487" s="57" t="s">
        <v>115</v>
      </c>
      <c r="F487" s="57" t="s">
        <v>81</v>
      </c>
      <c r="G487" s="61" t="s">
        <v>705</v>
      </c>
      <c r="H487" s="39" t="s">
        <v>52</v>
      </c>
      <c r="I487" s="60" t="s">
        <v>941</v>
      </c>
      <c r="J487" s="36" t="s">
        <v>176</v>
      </c>
      <c r="K487" s="36" t="s">
        <v>2675</v>
      </c>
      <c r="L487" s="40" t="s">
        <v>511</v>
      </c>
      <c r="M487" s="62" t="s">
        <v>94</v>
      </c>
      <c r="N487" s="57" t="s">
        <v>958</v>
      </c>
      <c r="O487" s="57"/>
      <c r="P487" s="61"/>
      <c r="Q487" s="39" t="s">
        <v>732</v>
      </c>
      <c r="R487" s="60" t="s">
        <v>2048</v>
      </c>
      <c r="S487" s="60" t="s">
        <v>2065</v>
      </c>
      <c r="T487" s="60" t="s">
        <v>2062</v>
      </c>
      <c r="U487" s="36" t="s">
        <v>1750</v>
      </c>
      <c r="V487" s="63" t="s">
        <v>2079</v>
      </c>
      <c r="W487" s="62">
        <v>5</v>
      </c>
      <c r="X487" s="57" t="s">
        <v>987</v>
      </c>
      <c r="Y487" s="57" t="s">
        <v>46</v>
      </c>
      <c r="Z487" s="57" t="s">
        <v>46</v>
      </c>
      <c r="AA487" s="57" t="s">
        <v>2785</v>
      </c>
      <c r="AB487" s="57" t="s">
        <v>2785</v>
      </c>
      <c r="AC487" s="60" t="s">
        <v>2084</v>
      </c>
      <c r="AD487" s="57" t="s">
        <v>985</v>
      </c>
      <c r="AE487" s="64" t="s">
        <v>2092</v>
      </c>
      <c r="AF487" s="39"/>
      <c r="AG487" s="40"/>
      <c r="AH487" s="62" t="s">
        <v>48</v>
      </c>
      <c r="AI487" s="57" t="s">
        <v>48</v>
      </c>
      <c r="AJ487" s="61" t="s">
        <v>2198</v>
      </c>
      <c r="AK487" s="39"/>
      <c r="AL487" s="36"/>
      <c r="AM487" s="40"/>
      <c r="AN487" s="65"/>
      <c r="AO487" s="66" t="s">
        <v>2094</v>
      </c>
      <c r="AP487" s="39" t="s">
        <v>38</v>
      </c>
      <c r="AQ487" s="36" t="s">
        <v>1815</v>
      </c>
      <c r="AR487" s="36" t="s">
        <v>1863</v>
      </c>
      <c r="AS487" s="36"/>
      <c r="AT487" s="36"/>
      <c r="AU487" s="36"/>
      <c r="AV487" s="36"/>
      <c r="AW487" s="40"/>
      <c r="AX487" s="38"/>
      <c r="AY487" s="37"/>
    </row>
    <row r="488" spans="1:51" s="70" customFormat="1" ht="30" customHeight="1" x14ac:dyDescent="0.35">
      <c r="A488" s="58">
        <v>486</v>
      </c>
      <c r="B488" s="59">
        <v>41557</v>
      </c>
      <c r="C488" s="57" t="s">
        <v>32</v>
      </c>
      <c r="D488" s="60" t="s">
        <v>2076</v>
      </c>
      <c r="E488" s="57" t="s">
        <v>115</v>
      </c>
      <c r="F488" s="57" t="s">
        <v>970</v>
      </c>
      <c r="G488" s="61" t="s">
        <v>1956</v>
      </c>
      <c r="H488" s="39" t="s">
        <v>52</v>
      </c>
      <c r="I488" s="60" t="s">
        <v>941</v>
      </c>
      <c r="J488" s="36" t="s">
        <v>69</v>
      </c>
      <c r="K488" s="36" t="s">
        <v>2676</v>
      </c>
      <c r="L488" s="40" t="s">
        <v>971</v>
      </c>
      <c r="M488" s="62" t="s">
        <v>94</v>
      </c>
      <c r="N488" s="57"/>
      <c r="O488" s="57"/>
      <c r="P488" s="61"/>
      <c r="Q488" s="39" t="s">
        <v>968</v>
      </c>
      <c r="R488" s="60" t="s">
        <v>2048</v>
      </c>
      <c r="S488" s="60" t="s">
        <v>2066</v>
      </c>
      <c r="T488" s="60" t="s">
        <v>2062</v>
      </c>
      <c r="U488" s="36" t="s">
        <v>95</v>
      </c>
      <c r="V488" s="63" t="s">
        <v>2079</v>
      </c>
      <c r="W488" s="62" t="s">
        <v>960</v>
      </c>
      <c r="X488" s="57" t="s">
        <v>960</v>
      </c>
      <c r="Y488" s="57" t="s">
        <v>46</v>
      </c>
      <c r="Z488" s="57" t="s">
        <v>46</v>
      </c>
      <c r="AA488" s="57" t="s">
        <v>2785</v>
      </c>
      <c r="AB488" s="57" t="s">
        <v>2785</v>
      </c>
      <c r="AC488" s="60" t="s">
        <v>2082</v>
      </c>
      <c r="AD488" s="57" t="s">
        <v>985</v>
      </c>
      <c r="AE488" s="64" t="s">
        <v>2092</v>
      </c>
      <c r="AF488" s="39"/>
      <c r="AG488" s="40"/>
      <c r="AH488" s="62" t="s">
        <v>48</v>
      </c>
      <c r="AI488" s="57" t="s">
        <v>48</v>
      </c>
      <c r="AJ488" s="61" t="s">
        <v>2198</v>
      </c>
      <c r="AK488" s="39"/>
      <c r="AL488" s="36"/>
      <c r="AM488" s="40"/>
      <c r="AN488" s="65"/>
      <c r="AO488" s="66" t="s">
        <v>2094</v>
      </c>
      <c r="AP488" s="39" t="s">
        <v>1815</v>
      </c>
      <c r="AQ488" s="36"/>
      <c r="AR488" s="36"/>
      <c r="AS488" s="36"/>
      <c r="AT488" s="36"/>
      <c r="AU488" s="36"/>
      <c r="AV488" s="36"/>
      <c r="AW488" s="40"/>
      <c r="AX488" s="38"/>
      <c r="AY488" s="37"/>
    </row>
    <row r="489" spans="1:51" s="70" customFormat="1" ht="30" customHeight="1" x14ac:dyDescent="0.35">
      <c r="A489" s="58">
        <v>487</v>
      </c>
      <c r="B489" s="59">
        <v>41557</v>
      </c>
      <c r="C489" s="57" t="s">
        <v>32</v>
      </c>
      <c r="D489" s="60" t="s">
        <v>2076</v>
      </c>
      <c r="E489" s="57" t="s">
        <v>115</v>
      </c>
      <c r="F489" s="57" t="s">
        <v>73</v>
      </c>
      <c r="G489" s="61" t="s">
        <v>1956</v>
      </c>
      <c r="H489" s="39" t="s">
        <v>52</v>
      </c>
      <c r="I489" s="60" t="s">
        <v>671</v>
      </c>
      <c r="J489" s="36" t="s">
        <v>37</v>
      </c>
      <c r="K489" s="36" t="s">
        <v>2677</v>
      </c>
      <c r="L489" s="40" t="s">
        <v>1296</v>
      </c>
      <c r="M489" s="62" t="s">
        <v>1061</v>
      </c>
      <c r="N489" s="57"/>
      <c r="O489" s="57"/>
      <c r="P489" s="61"/>
      <c r="Q489" s="39" t="s">
        <v>645</v>
      </c>
      <c r="R489" s="60" t="s">
        <v>2048</v>
      </c>
      <c r="S489" s="60" t="s">
        <v>2065</v>
      </c>
      <c r="T489" s="60" t="s">
        <v>2062</v>
      </c>
      <c r="U489" s="36" t="s">
        <v>77</v>
      </c>
      <c r="V489" s="63" t="s">
        <v>2080</v>
      </c>
      <c r="W489" s="62" t="s">
        <v>960</v>
      </c>
      <c r="X489" s="57" t="s">
        <v>960</v>
      </c>
      <c r="Y489" s="57" t="s">
        <v>46</v>
      </c>
      <c r="Z489" s="57" t="s">
        <v>46</v>
      </c>
      <c r="AA489" s="57" t="s">
        <v>2785</v>
      </c>
      <c r="AB489" s="57" t="s">
        <v>2785</v>
      </c>
      <c r="AC489" s="60" t="s">
        <v>2088</v>
      </c>
      <c r="AD489" s="57" t="s">
        <v>985</v>
      </c>
      <c r="AE489" s="64" t="s">
        <v>2092</v>
      </c>
      <c r="AF489" s="39"/>
      <c r="AG489" s="40"/>
      <c r="AH489" s="62" t="s">
        <v>48</v>
      </c>
      <c r="AI489" s="57" t="s">
        <v>48</v>
      </c>
      <c r="AJ489" s="61" t="s">
        <v>2198</v>
      </c>
      <c r="AK489" s="39"/>
      <c r="AL489" s="36"/>
      <c r="AM489" s="40"/>
      <c r="AN489" s="65"/>
      <c r="AO489" s="66" t="s">
        <v>2094</v>
      </c>
      <c r="AP489" s="39" t="s">
        <v>1863</v>
      </c>
      <c r="AQ489" s="36"/>
      <c r="AR489" s="36"/>
      <c r="AS489" s="36"/>
      <c r="AT489" s="36"/>
      <c r="AU489" s="36"/>
      <c r="AV489" s="36"/>
      <c r="AW489" s="40"/>
      <c r="AX489" s="38"/>
      <c r="AY489" s="37"/>
    </row>
    <row r="490" spans="1:51" s="70" customFormat="1" ht="30" customHeight="1" x14ac:dyDescent="0.35">
      <c r="A490" s="58">
        <v>488</v>
      </c>
      <c r="B490" s="59">
        <v>41557</v>
      </c>
      <c r="C490" s="57" t="s">
        <v>32</v>
      </c>
      <c r="D490" s="60" t="s">
        <v>2076</v>
      </c>
      <c r="E490" s="57" t="s">
        <v>122</v>
      </c>
      <c r="F490" s="57" t="s">
        <v>512</v>
      </c>
      <c r="G490" s="61" t="s">
        <v>1956</v>
      </c>
      <c r="H490" s="39" t="s">
        <v>52</v>
      </c>
      <c r="I490" s="60" t="s">
        <v>671</v>
      </c>
      <c r="J490" s="36" t="s">
        <v>37</v>
      </c>
      <c r="K490" s="36" t="s">
        <v>2678</v>
      </c>
      <c r="L490" s="40" t="s">
        <v>513</v>
      </c>
      <c r="M490" s="62" t="s">
        <v>1061</v>
      </c>
      <c r="N490" s="57"/>
      <c r="O490" s="57"/>
      <c r="P490" s="61"/>
      <c r="Q490" s="39" t="s">
        <v>1700</v>
      </c>
      <c r="R490" s="60" t="s">
        <v>2055</v>
      </c>
      <c r="S490" s="60" t="s">
        <v>2070</v>
      </c>
      <c r="T490" s="60" t="s">
        <v>2062</v>
      </c>
      <c r="U490" s="36" t="s">
        <v>77</v>
      </c>
      <c r="V490" s="63" t="s">
        <v>2080</v>
      </c>
      <c r="W490" s="62" t="s">
        <v>960</v>
      </c>
      <c r="X490" s="57" t="s">
        <v>960</v>
      </c>
      <c r="Y490" s="57" t="s">
        <v>46</v>
      </c>
      <c r="Z490" s="57" t="s">
        <v>46</v>
      </c>
      <c r="AA490" s="57" t="s">
        <v>2785</v>
      </c>
      <c r="AB490" s="57" t="s">
        <v>2785</v>
      </c>
      <c r="AC490" s="60" t="s">
        <v>2082</v>
      </c>
      <c r="AD490" s="57" t="s">
        <v>985</v>
      </c>
      <c r="AE490" s="64" t="s">
        <v>2092</v>
      </c>
      <c r="AF490" s="39"/>
      <c r="AG490" s="40"/>
      <c r="AH490" s="62" t="s">
        <v>48</v>
      </c>
      <c r="AI490" s="57" t="s">
        <v>48</v>
      </c>
      <c r="AJ490" s="61" t="s">
        <v>2198</v>
      </c>
      <c r="AK490" s="39"/>
      <c r="AL490" s="36"/>
      <c r="AM490" s="40"/>
      <c r="AN490" s="65"/>
      <c r="AO490" s="66" t="s">
        <v>2094</v>
      </c>
      <c r="AP490" s="39" t="s">
        <v>1815</v>
      </c>
      <c r="AQ490" s="36"/>
      <c r="AR490" s="36"/>
      <c r="AS490" s="36"/>
      <c r="AT490" s="36"/>
      <c r="AU490" s="36"/>
      <c r="AV490" s="36"/>
      <c r="AW490" s="40"/>
      <c r="AX490" s="38"/>
      <c r="AY490" s="37"/>
    </row>
    <row r="491" spans="1:51" s="70" customFormat="1" ht="30" customHeight="1" x14ac:dyDescent="0.35">
      <c r="A491" s="58">
        <v>489</v>
      </c>
      <c r="B491" s="59">
        <v>41558</v>
      </c>
      <c r="C491" s="57" t="s">
        <v>692</v>
      </c>
      <c r="D491" s="60" t="s">
        <v>2077</v>
      </c>
      <c r="E491" s="57" t="s">
        <v>954</v>
      </c>
      <c r="F491" s="57" t="s">
        <v>518</v>
      </c>
      <c r="G491" s="61" t="s">
        <v>1956</v>
      </c>
      <c r="H491" s="39" t="s">
        <v>52</v>
      </c>
      <c r="I491" s="60" t="s">
        <v>671</v>
      </c>
      <c r="J491" s="36" t="s">
        <v>37</v>
      </c>
      <c r="K491" s="36" t="s">
        <v>2679</v>
      </c>
      <c r="L491" s="40" t="s">
        <v>1274</v>
      </c>
      <c r="M491" s="62" t="s">
        <v>1061</v>
      </c>
      <c r="N491" s="57"/>
      <c r="O491" s="57"/>
      <c r="P491" s="61"/>
      <c r="Q491" s="39" t="s">
        <v>885</v>
      </c>
      <c r="R491" s="60" t="s">
        <v>2048</v>
      </c>
      <c r="S491" s="60" t="s">
        <v>2065</v>
      </c>
      <c r="T491" s="60" t="s">
        <v>2062</v>
      </c>
      <c r="U491" s="36" t="s">
        <v>77</v>
      </c>
      <c r="V491" s="63" t="s">
        <v>2080</v>
      </c>
      <c r="W491" s="62" t="s">
        <v>960</v>
      </c>
      <c r="X491" s="57" t="s">
        <v>960</v>
      </c>
      <c r="Y491" s="57" t="s">
        <v>46</v>
      </c>
      <c r="Z491" s="57" t="s">
        <v>46</v>
      </c>
      <c r="AA491" s="57">
        <v>5</v>
      </c>
      <c r="AB491" s="57" t="s">
        <v>2784</v>
      </c>
      <c r="AC491" s="60" t="s">
        <v>2089</v>
      </c>
      <c r="AD491" s="57" t="s">
        <v>985</v>
      </c>
      <c r="AE491" s="64" t="s">
        <v>2092</v>
      </c>
      <c r="AF491" s="39"/>
      <c r="AG491" s="40"/>
      <c r="AH491" s="62" t="s">
        <v>78</v>
      </c>
      <c r="AI491" s="57" t="s">
        <v>1961</v>
      </c>
      <c r="AJ491" s="61" t="s">
        <v>2198</v>
      </c>
      <c r="AK491" s="39"/>
      <c r="AL491" s="36"/>
      <c r="AM491" s="40"/>
      <c r="AN491" s="65"/>
      <c r="AO491" s="66" t="s">
        <v>2094</v>
      </c>
      <c r="AP491" s="39" t="s">
        <v>1816</v>
      </c>
      <c r="AQ491" s="36"/>
      <c r="AR491" s="36"/>
      <c r="AS491" s="36"/>
      <c r="AT491" s="36"/>
      <c r="AU491" s="36"/>
      <c r="AV491" s="36"/>
      <c r="AW491" s="40"/>
      <c r="AX491" s="38"/>
      <c r="AY491" s="37"/>
    </row>
    <row r="492" spans="1:51" s="70" customFormat="1" ht="30" customHeight="1" x14ac:dyDescent="0.35">
      <c r="A492" s="58">
        <v>490</v>
      </c>
      <c r="B492" s="59">
        <v>41558</v>
      </c>
      <c r="C492" s="57" t="s">
        <v>32</v>
      </c>
      <c r="D492" s="60" t="s">
        <v>2076</v>
      </c>
      <c r="E492" s="57" t="s">
        <v>33</v>
      </c>
      <c r="F492" s="57" t="s">
        <v>1108</v>
      </c>
      <c r="G492" s="61" t="s">
        <v>1956</v>
      </c>
      <c r="H492" s="39" t="s">
        <v>52</v>
      </c>
      <c r="I492" s="60" t="s">
        <v>941</v>
      </c>
      <c r="J492" s="36" t="s">
        <v>69</v>
      </c>
      <c r="K492" s="36" t="s">
        <v>2680</v>
      </c>
      <c r="L492" s="40" t="s">
        <v>517</v>
      </c>
      <c r="M492" s="62" t="s">
        <v>94</v>
      </c>
      <c r="N492" s="57"/>
      <c r="O492" s="57"/>
      <c r="P492" s="61"/>
      <c r="Q492" s="39" t="s">
        <v>1644</v>
      </c>
      <c r="R492" s="60" t="s">
        <v>2048</v>
      </c>
      <c r="S492" s="60" t="s">
        <v>2065</v>
      </c>
      <c r="T492" s="60" t="s">
        <v>2062</v>
      </c>
      <c r="U492" s="36" t="s">
        <v>95</v>
      </c>
      <c r="V492" s="63" t="s">
        <v>2079</v>
      </c>
      <c r="W492" s="62">
        <v>1</v>
      </c>
      <c r="X492" s="57" t="s">
        <v>1039</v>
      </c>
      <c r="Y492" s="57" t="s">
        <v>46</v>
      </c>
      <c r="Z492" s="57" t="s">
        <v>46</v>
      </c>
      <c r="AA492" s="57" t="s">
        <v>2785</v>
      </c>
      <c r="AB492" s="57" t="s">
        <v>2785</v>
      </c>
      <c r="AC492" s="60" t="s">
        <v>2086</v>
      </c>
      <c r="AD492" s="57" t="s">
        <v>985</v>
      </c>
      <c r="AE492" s="64" t="s">
        <v>2092</v>
      </c>
      <c r="AF492" s="39"/>
      <c r="AG492" s="40"/>
      <c r="AH492" s="62" t="s">
        <v>48</v>
      </c>
      <c r="AI492" s="57" t="s">
        <v>48</v>
      </c>
      <c r="AJ492" s="61" t="s">
        <v>2198</v>
      </c>
      <c r="AK492" s="39"/>
      <c r="AL492" s="36"/>
      <c r="AM492" s="40"/>
      <c r="AN492" s="65"/>
      <c r="AO492" s="66" t="s">
        <v>2094</v>
      </c>
      <c r="AP492" s="39" t="s">
        <v>1816</v>
      </c>
      <c r="AQ492" s="36" t="s">
        <v>1923</v>
      </c>
      <c r="AR492" s="36"/>
      <c r="AS492" s="36"/>
      <c r="AT492" s="36"/>
      <c r="AU492" s="36"/>
      <c r="AV492" s="36"/>
      <c r="AW492" s="40"/>
      <c r="AX492" s="38"/>
      <c r="AY492" s="37"/>
    </row>
    <row r="493" spans="1:51" s="70" customFormat="1" ht="30" customHeight="1" x14ac:dyDescent="0.35">
      <c r="A493" s="58">
        <v>491</v>
      </c>
      <c r="B493" s="59">
        <v>41558</v>
      </c>
      <c r="C493" s="57" t="s">
        <v>32</v>
      </c>
      <c r="D493" s="60" t="s">
        <v>2076</v>
      </c>
      <c r="E493" s="57" t="s">
        <v>33</v>
      </c>
      <c r="F493" s="57" t="s">
        <v>44</v>
      </c>
      <c r="G493" s="61" t="s">
        <v>1956</v>
      </c>
      <c r="H493" s="39" t="s">
        <v>52</v>
      </c>
      <c r="I493" s="60" t="s">
        <v>671</v>
      </c>
      <c r="J493" s="36" t="s">
        <v>37</v>
      </c>
      <c r="K493" s="36" t="s">
        <v>2681</v>
      </c>
      <c r="L493" s="40" t="s">
        <v>1374</v>
      </c>
      <c r="M493" s="62" t="s">
        <v>1061</v>
      </c>
      <c r="N493" s="57"/>
      <c r="O493" s="57"/>
      <c r="P493" s="61"/>
      <c r="Q493" s="39" t="s">
        <v>1701</v>
      </c>
      <c r="R493" s="60" t="s">
        <v>2055</v>
      </c>
      <c r="S493" s="60" t="s">
        <v>2070</v>
      </c>
      <c r="T493" s="60" t="s">
        <v>2062</v>
      </c>
      <c r="U493" s="36" t="s">
        <v>77</v>
      </c>
      <c r="V493" s="63" t="s">
        <v>2080</v>
      </c>
      <c r="W493" s="62">
        <v>1</v>
      </c>
      <c r="X493" s="57" t="s">
        <v>900</v>
      </c>
      <c r="Y493" s="57" t="s">
        <v>46</v>
      </c>
      <c r="Z493" s="57" t="s">
        <v>46</v>
      </c>
      <c r="AA493" s="57" t="s">
        <v>2785</v>
      </c>
      <c r="AB493" s="57" t="s">
        <v>2785</v>
      </c>
      <c r="AC493" s="60" t="s">
        <v>2086</v>
      </c>
      <c r="AD493" s="57" t="s">
        <v>985</v>
      </c>
      <c r="AE493" s="64" t="s">
        <v>2092</v>
      </c>
      <c r="AF493" s="39"/>
      <c r="AG493" s="40"/>
      <c r="AH493" s="62" t="s">
        <v>48</v>
      </c>
      <c r="AI493" s="57" t="s">
        <v>48</v>
      </c>
      <c r="AJ493" s="61" t="s">
        <v>2198</v>
      </c>
      <c r="AK493" s="39"/>
      <c r="AL493" s="36"/>
      <c r="AM493" s="40"/>
      <c r="AN493" s="65"/>
      <c r="AO493" s="66" t="s">
        <v>2094</v>
      </c>
      <c r="AP493" s="39" t="s">
        <v>1816</v>
      </c>
      <c r="AQ493" s="36"/>
      <c r="AR493" s="36"/>
      <c r="AS493" s="36"/>
      <c r="AT493" s="36"/>
      <c r="AU493" s="36"/>
      <c r="AV493" s="36"/>
      <c r="AW493" s="40"/>
      <c r="AX493" s="38"/>
      <c r="AY493" s="37"/>
    </row>
    <row r="494" spans="1:51" s="70" customFormat="1" ht="30" customHeight="1" x14ac:dyDescent="0.35">
      <c r="A494" s="58">
        <v>492</v>
      </c>
      <c r="B494" s="59">
        <v>41558</v>
      </c>
      <c r="C494" s="57" t="s">
        <v>32</v>
      </c>
      <c r="D494" s="60" t="s">
        <v>2076</v>
      </c>
      <c r="E494" s="57" t="s">
        <v>45</v>
      </c>
      <c r="F494" s="57" t="s">
        <v>515</v>
      </c>
      <c r="G494" s="61" t="s">
        <v>1956</v>
      </c>
      <c r="H494" s="39" t="s">
        <v>52</v>
      </c>
      <c r="I494" s="60" t="s">
        <v>941</v>
      </c>
      <c r="J494" s="36" t="s">
        <v>69</v>
      </c>
      <c r="K494" s="36" t="s">
        <v>2682</v>
      </c>
      <c r="L494" s="40" t="s">
        <v>516</v>
      </c>
      <c r="M494" s="62" t="s">
        <v>94</v>
      </c>
      <c r="N494" s="57"/>
      <c r="O494" s="57"/>
      <c r="P494" s="61"/>
      <c r="Q494" s="39" t="s">
        <v>1648</v>
      </c>
      <c r="R494" s="60" t="s">
        <v>2048</v>
      </c>
      <c r="S494" s="60" t="s">
        <v>2065</v>
      </c>
      <c r="T494" s="60" t="s">
        <v>2062</v>
      </c>
      <c r="U494" s="36" t="s">
        <v>95</v>
      </c>
      <c r="V494" s="63" t="s">
        <v>2079</v>
      </c>
      <c r="W494" s="62" t="s">
        <v>960</v>
      </c>
      <c r="X494" s="57" t="s">
        <v>960</v>
      </c>
      <c r="Y494" s="57" t="s">
        <v>46</v>
      </c>
      <c r="Z494" s="57" t="s">
        <v>46</v>
      </c>
      <c r="AA494" s="57" t="s">
        <v>2785</v>
      </c>
      <c r="AB494" s="57" t="s">
        <v>2785</v>
      </c>
      <c r="AC494" s="60" t="s">
        <v>2088</v>
      </c>
      <c r="AD494" s="57" t="s">
        <v>985</v>
      </c>
      <c r="AE494" s="64" t="s">
        <v>2092</v>
      </c>
      <c r="AF494" s="39"/>
      <c r="AG494" s="40"/>
      <c r="AH494" s="62" t="s">
        <v>48</v>
      </c>
      <c r="AI494" s="57" t="s">
        <v>48</v>
      </c>
      <c r="AJ494" s="61" t="s">
        <v>2198</v>
      </c>
      <c r="AK494" s="39"/>
      <c r="AL494" s="36"/>
      <c r="AM494" s="40"/>
      <c r="AN494" s="65"/>
      <c r="AO494" s="66" t="s">
        <v>2094</v>
      </c>
      <c r="AP494" s="39" t="s">
        <v>1816</v>
      </c>
      <c r="AQ494" s="36"/>
      <c r="AR494" s="36"/>
      <c r="AS494" s="36"/>
      <c r="AT494" s="36"/>
      <c r="AU494" s="36"/>
      <c r="AV494" s="36"/>
      <c r="AW494" s="40"/>
      <c r="AX494" s="38"/>
      <c r="AY494" s="37"/>
    </row>
    <row r="495" spans="1:51" s="70" customFormat="1" ht="30" customHeight="1" x14ac:dyDescent="0.35">
      <c r="A495" s="58">
        <v>493</v>
      </c>
      <c r="B495" s="59">
        <v>41559</v>
      </c>
      <c r="C495" s="57" t="s">
        <v>74</v>
      </c>
      <c r="D495" s="60" t="s">
        <v>2078</v>
      </c>
      <c r="E495" s="57" t="s">
        <v>686</v>
      </c>
      <c r="F495" s="57" t="s">
        <v>334</v>
      </c>
      <c r="G495" s="61" t="s">
        <v>1956</v>
      </c>
      <c r="H495" s="39" t="s">
        <v>52</v>
      </c>
      <c r="I495" s="60" t="s">
        <v>671</v>
      </c>
      <c r="J495" s="36" t="s">
        <v>37</v>
      </c>
      <c r="K495" s="36" t="s">
        <v>2683</v>
      </c>
      <c r="L495" s="40" t="s">
        <v>1244</v>
      </c>
      <c r="M495" s="62" t="s">
        <v>1061</v>
      </c>
      <c r="N495" s="57"/>
      <c r="O495" s="57"/>
      <c r="P495" s="61"/>
      <c r="Q495" s="39" t="s">
        <v>886</v>
      </c>
      <c r="R495" s="60" t="s">
        <v>2048</v>
      </c>
      <c r="S495" s="60" t="s">
        <v>2065</v>
      </c>
      <c r="T495" s="60" t="s">
        <v>2062</v>
      </c>
      <c r="U495" s="36" t="s">
        <v>77</v>
      </c>
      <c r="V495" s="63" t="s">
        <v>2080</v>
      </c>
      <c r="W495" s="62" t="s">
        <v>960</v>
      </c>
      <c r="X495" s="57" t="s">
        <v>960</v>
      </c>
      <c r="Y495" s="57" t="s">
        <v>46</v>
      </c>
      <c r="Z495" s="57" t="s">
        <v>46</v>
      </c>
      <c r="AA495" s="57">
        <v>1</v>
      </c>
      <c r="AB495" s="57" t="s">
        <v>2784</v>
      </c>
      <c r="AC495" s="60" t="s">
        <v>2087</v>
      </c>
      <c r="AD495" s="57" t="s">
        <v>985</v>
      </c>
      <c r="AE495" s="64" t="s">
        <v>2092</v>
      </c>
      <c r="AF495" s="39"/>
      <c r="AG495" s="40"/>
      <c r="AH495" s="62" t="s">
        <v>78</v>
      </c>
      <c r="AI495" s="57" t="s">
        <v>166</v>
      </c>
      <c r="AJ495" s="61" t="s">
        <v>2198</v>
      </c>
      <c r="AK495" s="39"/>
      <c r="AL495" s="36"/>
      <c r="AM495" s="40"/>
      <c r="AN495" s="65"/>
      <c r="AO495" s="66" t="s">
        <v>2094</v>
      </c>
      <c r="AP495" s="39" t="s">
        <v>38</v>
      </c>
      <c r="AQ495" s="36" t="s">
        <v>1883</v>
      </c>
      <c r="AR495" s="36"/>
      <c r="AS495" s="36"/>
      <c r="AT495" s="36"/>
      <c r="AU495" s="36"/>
      <c r="AV495" s="36"/>
      <c r="AW495" s="40"/>
      <c r="AX495" s="38"/>
      <c r="AY495" s="37"/>
    </row>
    <row r="496" spans="1:51" s="70" customFormat="1" ht="30" customHeight="1" x14ac:dyDescent="0.35">
      <c r="A496" s="58">
        <v>494</v>
      </c>
      <c r="B496" s="59">
        <v>41560</v>
      </c>
      <c r="C496" s="57" t="s">
        <v>32</v>
      </c>
      <c r="D496" s="60" t="s">
        <v>2076</v>
      </c>
      <c r="E496" s="57" t="s">
        <v>33</v>
      </c>
      <c r="F496" s="57" t="s">
        <v>1504</v>
      </c>
      <c r="G496" s="61" t="s">
        <v>1956</v>
      </c>
      <c r="H496" s="39" t="s">
        <v>52</v>
      </c>
      <c r="I496" s="60" t="s">
        <v>671</v>
      </c>
      <c r="J496" s="36" t="s">
        <v>37</v>
      </c>
      <c r="K496" s="36" t="s">
        <v>2684</v>
      </c>
      <c r="L496" s="40" t="s">
        <v>1211</v>
      </c>
      <c r="M496" s="62" t="s">
        <v>1061</v>
      </c>
      <c r="N496" s="57"/>
      <c r="O496" s="57"/>
      <c r="P496" s="61"/>
      <c r="Q496" s="39" t="s">
        <v>723</v>
      </c>
      <c r="R496" s="60" t="s">
        <v>2048</v>
      </c>
      <c r="S496" s="60" t="s">
        <v>2065</v>
      </c>
      <c r="T496" s="60" t="s">
        <v>2062</v>
      </c>
      <c r="U496" s="36" t="s">
        <v>77</v>
      </c>
      <c r="V496" s="63" t="s">
        <v>2080</v>
      </c>
      <c r="W496" s="62">
        <v>1</v>
      </c>
      <c r="X496" s="57" t="s">
        <v>2783</v>
      </c>
      <c r="Y496" s="57" t="s">
        <v>46</v>
      </c>
      <c r="Z496" s="57" t="s">
        <v>46</v>
      </c>
      <c r="AA496" s="57" t="s">
        <v>2785</v>
      </c>
      <c r="AB496" s="57" t="s">
        <v>2785</v>
      </c>
      <c r="AC496" s="60" t="s">
        <v>2084</v>
      </c>
      <c r="AD496" s="57" t="s">
        <v>985</v>
      </c>
      <c r="AE496" s="64" t="s">
        <v>2092</v>
      </c>
      <c r="AF496" s="39"/>
      <c r="AG496" s="40"/>
      <c r="AH496" s="62" t="s">
        <v>48</v>
      </c>
      <c r="AI496" s="57" t="s">
        <v>48</v>
      </c>
      <c r="AJ496" s="61" t="s">
        <v>2198</v>
      </c>
      <c r="AK496" s="39"/>
      <c r="AL496" s="36"/>
      <c r="AM496" s="40"/>
      <c r="AN496" s="65"/>
      <c r="AO496" s="66" t="s">
        <v>2093</v>
      </c>
      <c r="AP496" s="39" t="s">
        <v>38</v>
      </c>
      <c r="AQ496" s="36"/>
      <c r="AR496" s="36"/>
      <c r="AS496" s="36"/>
      <c r="AT496" s="36"/>
      <c r="AU496" s="36"/>
      <c r="AV496" s="36"/>
      <c r="AW496" s="40"/>
      <c r="AX496" s="38"/>
      <c r="AY496" s="37"/>
    </row>
    <row r="497" spans="1:51" s="70" customFormat="1" ht="30" customHeight="1" x14ac:dyDescent="0.35">
      <c r="A497" s="58">
        <v>495</v>
      </c>
      <c r="B497" s="59">
        <v>41560</v>
      </c>
      <c r="C497" s="57" t="s">
        <v>32</v>
      </c>
      <c r="D497" s="60" t="s">
        <v>2076</v>
      </c>
      <c r="E497" s="57" t="s">
        <v>33</v>
      </c>
      <c r="F497" s="57" t="s">
        <v>44</v>
      </c>
      <c r="G497" s="61" t="s">
        <v>1956</v>
      </c>
      <c r="H497" s="39" t="s">
        <v>52</v>
      </c>
      <c r="I497" s="60" t="s">
        <v>671</v>
      </c>
      <c r="J497" s="36" t="s">
        <v>37</v>
      </c>
      <c r="K497" s="36" t="s">
        <v>2685</v>
      </c>
      <c r="L497" s="40" t="s">
        <v>1373</v>
      </c>
      <c r="M497" s="62" t="s">
        <v>1061</v>
      </c>
      <c r="N497" s="57"/>
      <c r="O497" s="57"/>
      <c r="P497" s="61"/>
      <c r="Q497" s="39" t="s">
        <v>716</v>
      </c>
      <c r="R497" s="60" t="s">
        <v>2048</v>
      </c>
      <c r="S497" s="60" t="s">
        <v>2065</v>
      </c>
      <c r="T497" s="60" t="s">
        <v>2062</v>
      </c>
      <c r="U497" s="36" t="s">
        <v>77</v>
      </c>
      <c r="V497" s="63" t="s">
        <v>2080</v>
      </c>
      <c r="W497" s="62">
        <v>1</v>
      </c>
      <c r="X497" s="57" t="s">
        <v>688</v>
      </c>
      <c r="Y497" s="57" t="s">
        <v>46</v>
      </c>
      <c r="Z497" s="57" t="s">
        <v>46</v>
      </c>
      <c r="AA497" s="57" t="s">
        <v>2785</v>
      </c>
      <c r="AB497" s="57" t="s">
        <v>2785</v>
      </c>
      <c r="AC497" s="60" t="s">
        <v>2084</v>
      </c>
      <c r="AD497" s="57" t="s">
        <v>985</v>
      </c>
      <c r="AE497" s="64" t="s">
        <v>2092</v>
      </c>
      <c r="AF497" s="39"/>
      <c r="AG497" s="40"/>
      <c r="AH497" s="62" t="s">
        <v>78</v>
      </c>
      <c r="AI497" s="57" t="s">
        <v>1964</v>
      </c>
      <c r="AJ497" s="61" t="s">
        <v>2198</v>
      </c>
      <c r="AK497" s="39"/>
      <c r="AL497" s="36"/>
      <c r="AM497" s="40"/>
      <c r="AN497" s="65"/>
      <c r="AO497" s="66" t="s">
        <v>2094</v>
      </c>
      <c r="AP497" s="39" t="s">
        <v>38</v>
      </c>
      <c r="AQ497" s="36" t="s">
        <v>1884</v>
      </c>
      <c r="AR497" s="36" t="s">
        <v>1864</v>
      </c>
      <c r="AS497" s="36"/>
      <c r="AT497" s="36"/>
      <c r="AU497" s="36"/>
      <c r="AV497" s="36"/>
      <c r="AW497" s="40"/>
      <c r="AX497" s="38"/>
      <c r="AY497" s="37"/>
    </row>
    <row r="498" spans="1:51" s="70" customFormat="1" ht="30" customHeight="1" x14ac:dyDescent="0.35">
      <c r="A498" s="58">
        <v>496</v>
      </c>
      <c r="B498" s="59">
        <v>41560</v>
      </c>
      <c r="C498" s="57" t="s">
        <v>32</v>
      </c>
      <c r="D498" s="60" t="s">
        <v>2076</v>
      </c>
      <c r="E498" s="57" t="s">
        <v>45</v>
      </c>
      <c r="F498" s="57" t="s">
        <v>647</v>
      </c>
      <c r="G498" s="61" t="s">
        <v>1956</v>
      </c>
      <c r="H498" s="39" t="s">
        <v>52</v>
      </c>
      <c r="I498" s="60" t="s">
        <v>941</v>
      </c>
      <c r="J498" s="36" t="s">
        <v>69</v>
      </c>
      <c r="K498" s="36" t="s">
        <v>2686</v>
      </c>
      <c r="L498" s="40" t="s">
        <v>1359</v>
      </c>
      <c r="M498" s="62" t="s">
        <v>94</v>
      </c>
      <c r="N498" s="57"/>
      <c r="O498" s="57"/>
      <c r="P498" s="61"/>
      <c r="Q498" s="39" t="s">
        <v>1448</v>
      </c>
      <c r="R498" s="60" t="s">
        <v>2048</v>
      </c>
      <c r="S498" s="60" t="s">
        <v>2065</v>
      </c>
      <c r="T498" s="60" t="s">
        <v>2062</v>
      </c>
      <c r="U498" s="36" t="s">
        <v>95</v>
      </c>
      <c r="V498" s="63" t="s">
        <v>2079</v>
      </c>
      <c r="W498" s="62" t="s">
        <v>960</v>
      </c>
      <c r="X498" s="57" t="s">
        <v>960</v>
      </c>
      <c r="Y498" s="57" t="s">
        <v>46</v>
      </c>
      <c r="Z498" s="57" t="s">
        <v>46</v>
      </c>
      <c r="AA498" s="57" t="s">
        <v>2785</v>
      </c>
      <c r="AB498" s="57" t="s">
        <v>2785</v>
      </c>
      <c r="AC498" s="60" t="s">
        <v>2088</v>
      </c>
      <c r="AD498" s="57" t="s">
        <v>985</v>
      </c>
      <c r="AE498" s="64" t="s">
        <v>2092</v>
      </c>
      <c r="AF498" s="39"/>
      <c r="AG498" s="40"/>
      <c r="AH498" s="62" t="s">
        <v>48</v>
      </c>
      <c r="AI498" s="57" t="s">
        <v>48</v>
      </c>
      <c r="AJ498" s="61" t="s">
        <v>2198</v>
      </c>
      <c r="AK498" s="39"/>
      <c r="AL498" s="36"/>
      <c r="AM498" s="40"/>
      <c r="AN498" s="65"/>
      <c r="AO498" s="66" t="s">
        <v>2094</v>
      </c>
      <c r="AP498" s="39" t="s">
        <v>1864</v>
      </c>
      <c r="AQ498" s="36"/>
      <c r="AR498" s="36"/>
      <c r="AS498" s="36"/>
      <c r="AT498" s="36"/>
      <c r="AU498" s="36"/>
      <c r="AV498" s="36"/>
      <c r="AW498" s="40"/>
      <c r="AX498" s="38"/>
      <c r="AY498" s="37"/>
    </row>
    <row r="499" spans="1:51" s="70" customFormat="1" ht="30" customHeight="1" x14ac:dyDescent="0.35">
      <c r="A499" s="58">
        <v>497</v>
      </c>
      <c r="B499" s="59">
        <v>41564</v>
      </c>
      <c r="C499" s="57" t="s">
        <v>90</v>
      </c>
      <c r="D499" s="60" t="s">
        <v>2075</v>
      </c>
      <c r="E499" s="57" t="s">
        <v>44</v>
      </c>
      <c r="F499" s="57" t="s">
        <v>519</v>
      </c>
      <c r="G499" s="61" t="s">
        <v>1956</v>
      </c>
      <c r="H499" s="39" t="s">
        <v>52</v>
      </c>
      <c r="I499" s="60" t="s">
        <v>916</v>
      </c>
      <c r="J499" s="36" t="s">
        <v>373</v>
      </c>
      <c r="K499" s="36" t="s">
        <v>2687</v>
      </c>
      <c r="L499" s="40" t="s">
        <v>520</v>
      </c>
      <c r="M499" s="62" t="s">
        <v>527</v>
      </c>
      <c r="N499" s="57"/>
      <c r="O499" s="57"/>
      <c r="P499" s="61"/>
      <c r="Q499" s="39" t="s">
        <v>519</v>
      </c>
      <c r="R499" s="60" t="s">
        <v>2055</v>
      </c>
      <c r="S499" s="60" t="s">
        <v>2070</v>
      </c>
      <c r="T499" s="60" t="s">
        <v>2062</v>
      </c>
      <c r="U499" s="36" t="s">
        <v>521</v>
      </c>
      <c r="V499" s="63" t="s">
        <v>2079</v>
      </c>
      <c r="W499" s="62" t="s">
        <v>960</v>
      </c>
      <c r="X499" s="57" t="s">
        <v>960</v>
      </c>
      <c r="Y499" s="57" t="s">
        <v>46</v>
      </c>
      <c r="Z499" s="57" t="s">
        <v>46</v>
      </c>
      <c r="AA499" s="57" t="s">
        <v>2785</v>
      </c>
      <c r="AB499" s="57" t="s">
        <v>2785</v>
      </c>
      <c r="AC499" s="60" t="s">
        <v>2082</v>
      </c>
      <c r="AD499" s="57" t="s">
        <v>985</v>
      </c>
      <c r="AE499" s="64" t="s">
        <v>2092</v>
      </c>
      <c r="AF499" s="39"/>
      <c r="AG499" s="40"/>
      <c r="AH499" s="62" t="s">
        <v>1960</v>
      </c>
      <c r="AI499" s="57" t="s">
        <v>916</v>
      </c>
      <c r="AJ499" s="61" t="s">
        <v>2198</v>
      </c>
      <c r="AK499" s="39"/>
      <c r="AL499" s="36"/>
      <c r="AM499" s="40"/>
      <c r="AN499" s="65"/>
      <c r="AO499" s="66" t="s">
        <v>2094</v>
      </c>
      <c r="AP499" s="39" t="s">
        <v>1817</v>
      </c>
      <c r="AQ499" s="36" t="s">
        <v>1924</v>
      </c>
      <c r="AR499" s="36"/>
      <c r="AS499" s="36"/>
      <c r="AT499" s="36"/>
      <c r="AU499" s="36"/>
      <c r="AV499" s="36"/>
      <c r="AW499" s="40"/>
      <c r="AX499" s="38"/>
      <c r="AY499" s="37"/>
    </row>
    <row r="500" spans="1:51" s="70" customFormat="1" ht="30" customHeight="1" x14ac:dyDescent="0.35">
      <c r="A500" s="58">
        <v>498</v>
      </c>
      <c r="B500" s="59">
        <v>41564</v>
      </c>
      <c r="C500" s="57" t="s">
        <v>32</v>
      </c>
      <c r="D500" s="60" t="s">
        <v>2076</v>
      </c>
      <c r="E500" s="57" t="s">
        <v>53</v>
      </c>
      <c r="F500" s="57" t="s">
        <v>1511</v>
      </c>
      <c r="G500" s="61" t="s">
        <v>1956</v>
      </c>
      <c r="H500" s="39" t="s">
        <v>52</v>
      </c>
      <c r="I500" s="60" t="s">
        <v>671</v>
      </c>
      <c r="J500" s="36" t="s">
        <v>978</v>
      </c>
      <c r="K500" s="36" t="s">
        <v>2688</v>
      </c>
      <c r="L500" s="40" t="s">
        <v>1109</v>
      </c>
      <c r="M500" s="62" t="s">
        <v>1061</v>
      </c>
      <c r="N500" s="57"/>
      <c r="O500" s="57"/>
      <c r="P500" s="61"/>
      <c r="Q500" s="39" t="s">
        <v>1101</v>
      </c>
      <c r="R500" s="60" t="s">
        <v>2048</v>
      </c>
      <c r="S500" s="60" t="s">
        <v>2065</v>
      </c>
      <c r="T500" s="60" t="s">
        <v>2062</v>
      </c>
      <c r="U500" s="36" t="s">
        <v>1743</v>
      </c>
      <c r="V500" s="63" t="s">
        <v>2099</v>
      </c>
      <c r="W500" s="62">
        <v>6</v>
      </c>
      <c r="X500" s="57" t="s">
        <v>1040</v>
      </c>
      <c r="Y500" s="57" t="s">
        <v>46</v>
      </c>
      <c r="Z500" s="57" t="s">
        <v>46</v>
      </c>
      <c r="AA500" s="57" t="s">
        <v>2785</v>
      </c>
      <c r="AB500" s="57" t="s">
        <v>2785</v>
      </c>
      <c r="AC500" s="60" t="s">
        <v>2086</v>
      </c>
      <c r="AD500" s="57" t="s">
        <v>985</v>
      </c>
      <c r="AE500" s="64" t="s">
        <v>2092</v>
      </c>
      <c r="AF500" s="39"/>
      <c r="AG500" s="40"/>
      <c r="AH500" s="62" t="s">
        <v>696</v>
      </c>
      <c r="AI500" s="57" t="s">
        <v>34</v>
      </c>
      <c r="AJ500" s="61" t="s">
        <v>77</v>
      </c>
      <c r="AK500" s="39"/>
      <c r="AL500" s="36"/>
      <c r="AM500" s="40"/>
      <c r="AN500" s="65"/>
      <c r="AO500" s="66" t="s">
        <v>2094</v>
      </c>
      <c r="AP500" s="39" t="s">
        <v>1817</v>
      </c>
      <c r="AQ500" s="36" t="s">
        <v>1924</v>
      </c>
      <c r="AR500" s="36"/>
      <c r="AS500" s="36"/>
      <c r="AT500" s="36"/>
      <c r="AU500" s="36"/>
      <c r="AV500" s="36"/>
      <c r="AW500" s="40"/>
      <c r="AX500" s="38"/>
      <c r="AY500" s="37"/>
    </row>
    <row r="501" spans="1:51" s="70" customFormat="1" ht="30" customHeight="1" x14ac:dyDescent="0.35">
      <c r="A501" s="58">
        <v>499</v>
      </c>
      <c r="B501" s="59">
        <v>41564</v>
      </c>
      <c r="C501" s="57" t="s">
        <v>32</v>
      </c>
      <c r="D501" s="60" t="s">
        <v>2076</v>
      </c>
      <c r="E501" s="57" t="s">
        <v>53</v>
      </c>
      <c r="F501" s="57" t="s">
        <v>314</v>
      </c>
      <c r="G501" s="61" t="s">
        <v>1956</v>
      </c>
      <c r="H501" s="39" t="s">
        <v>52</v>
      </c>
      <c r="I501" s="60" t="s">
        <v>671</v>
      </c>
      <c r="J501" s="36" t="s">
        <v>37</v>
      </c>
      <c r="K501" s="36" t="s">
        <v>2689</v>
      </c>
      <c r="L501" s="40" t="s">
        <v>1212</v>
      </c>
      <c r="M501" s="62" t="s">
        <v>1061</v>
      </c>
      <c r="N501" s="57"/>
      <c r="O501" s="57"/>
      <c r="P501" s="61"/>
      <c r="Q501" s="39" t="s">
        <v>887</v>
      </c>
      <c r="R501" s="60" t="s">
        <v>2048</v>
      </c>
      <c r="S501" s="60" t="s">
        <v>2065</v>
      </c>
      <c r="T501" s="60" t="s">
        <v>2062</v>
      </c>
      <c r="U501" s="36" t="s">
        <v>77</v>
      </c>
      <c r="V501" s="63" t="s">
        <v>2080</v>
      </c>
      <c r="W501" s="62">
        <v>6</v>
      </c>
      <c r="X501" s="57" t="s">
        <v>2783</v>
      </c>
      <c r="Y501" s="57" t="s">
        <v>46</v>
      </c>
      <c r="Z501" s="57" t="s">
        <v>46</v>
      </c>
      <c r="AA501" s="57" t="s">
        <v>2785</v>
      </c>
      <c r="AB501" s="57" t="s">
        <v>2785</v>
      </c>
      <c r="AC501" s="60" t="s">
        <v>2086</v>
      </c>
      <c r="AD501" s="57" t="s">
        <v>985</v>
      </c>
      <c r="AE501" s="64" t="s">
        <v>2092</v>
      </c>
      <c r="AF501" s="39"/>
      <c r="AG501" s="40"/>
      <c r="AH501" s="62" t="s">
        <v>48</v>
      </c>
      <c r="AI501" s="57" t="s">
        <v>48</v>
      </c>
      <c r="AJ501" s="61" t="s">
        <v>2198</v>
      </c>
      <c r="AK501" s="39"/>
      <c r="AL501" s="36"/>
      <c r="AM501" s="40"/>
      <c r="AN501" s="65"/>
      <c r="AO501" s="66" t="s">
        <v>2093</v>
      </c>
      <c r="AP501" s="39" t="s">
        <v>38</v>
      </c>
      <c r="AQ501" s="36"/>
      <c r="AR501" s="36"/>
      <c r="AS501" s="36"/>
      <c r="AT501" s="36"/>
      <c r="AU501" s="36"/>
      <c r="AV501" s="36"/>
      <c r="AW501" s="40"/>
      <c r="AX501" s="38"/>
      <c r="AY501" s="37"/>
    </row>
    <row r="502" spans="1:51" s="70" customFormat="1" ht="30" customHeight="1" x14ac:dyDescent="0.35">
      <c r="A502" s="58">
        <v>500</v>
      </c>
      <c r="B502" s="59">
        <v>41565</v>
      </c>
      <c r="C502" s="57" t="s">
        <v>32</v>
      </c>
      <c r="D502" s="60" t="s">
        <v>2076</v>
      </c>
      <c r="E502" s="57" t="s">
        <v>115</v>
      </c>
      <c r="F502" s="57" t="s">
        <v>79</v>
      </c>
      <c r="G502" s="61" t="s">
        <v>1956</v>
      </c>
      <c r="H502" s="39" t="s">
        <v>52</v>
      </c>
      <c r="I502" s="60" t="s">
        <v>97</v>
      </c>
      <c r="J502" s="36" t="s">
        <v>97</v>
      </c>
      <c r="K502" s="36" t="s">
        <v>2690</v>
      </c>
      <c r="L502" s="40" t="s">
        <v>1394</v>
      </c>
      <c r="M502" s="62" t="s">
        <v>1061</v>
      </c>
      <c r="N502" s="57"/>
      <c r="O502" s="57"/>
      <c r="P502" s="61"/>
      <c r="Q502" s="39" t="s">
        <v>1415</v>
      </c>
      <c r="R502" s="60" t="s">
        <v>2048</v>
      </c>
      <c r="S502" s="60" t="s">
        <v>2067</v>
      </c>
      <c r="T502" s="60" t="s">
        <v>2062</v>
      </c>
      <c r="U502" s="36" t="s">
        <v>77</v>
      </c>
      <c r="V502" s="63" t="s">
        <v>2080</v>
      </c>
      <c r="W502" s="62">
        <v>1</v>
      </c>
      <c r="X502" s="57" t="s">
        <v>1006</v>
      </c>
      <c r="Y502" s="57" t="s">
        <v>46</v>
      </c>
      <c r="Z502" s="57" t="s">
        <v>46</v>
      </c>
      <c r="AA502" s="57" t="s">
        <v>2785</v>
      </c>
      <c r="AB502" s="57" t="s">
        <v>2785</v>
      </c>
      <c r="AC502" s="60" t="s">
        <v>2086</v>
      </c>
      <c r="AD502" s="57" t="s">
        <v>985</v>
      </c>
      <c r="AE502" s="64" t="s">
        <v>2092</v>
      </c>
      <c r="AF502" s="39"/>
      <c r="AG502" s="40"/>
      <c r="AH502" s="62" t="s">
        <v>48</v>
      </c>
      <c r="AI502" s="57" t="s">
        <v>48</v>
      </c>
      <c r="AJ502" s="61" t="s">
        <v>2198</v>
      </c>
      <c r="AK502" s="39"/>
      <c r="AL502" s="36"/>
      <c r="AM502" s="40"/>
      <c r="AN502" s="65"/>
      <c r="AO502" s="66" t="s">
        <v>2094</v>
      </c>
      <c r="AP502" s="39" t="s">
        <v>38</v>
      </c>
      <c r="AQ502" s="36" t="s">
        <v>1885</v>
      </c>
      <c r="AR502" s="36"/>
      <c r="AS502" s="36"/>
      <c r="AT502" s="36"/>
      <c r="AU502" s="36"/>
      <c r="AV502" s="36"/>
      <c r="AW502" s="40"/>
      <c r="AX502" s="38"/>
      <c r="AY502" s="37"/>
    </row>
    <row r="503" spans="1:51" s="70" customFormat="1" ht="30" customHeight="1" x14ac:dyDescent="0.35">
      <c r="A503" s="58">
        <v>501</v>
      </c>
      <c r="B503" s="59">
        <v>41566</v>
      </c>
      <c r="C503" s="57" t="s">
        <v>85</v>
      </c>
      <c r="D503" s="60" t="s">
        <v>2075</v>
      </c>
      <c r="E503" s="57" t="s">
        <v>171</v>
      </c>
      <c r="F503" s="57" t="s">
        <v>335</v>
      </c>
      <c r="G503" s="61" t="s">
        <v>1956</v>
      </c>
      <c r="H503" s="39" t="s">
        <v>52</v>
      </c>
      <c r="I503" s="60" t="s">
        <v>941</v>
      </c>
      <c r="J503" s="36" t="s">
        <v>69</v>
      </c>
      <c r="K503" s="36" t="s">
        <v>2691</v>
      </c>
      <c r="L503" s="40" t="s">
        <v>1486</v>
      </c>
      <c r="M503" s="62" t="s">
        <v>94</v>
      </c>
      <c r="N503" s="57" t="s">
        <v>1957</v>
      </c>
      <c r="O503" s="57" t="s">
        <v>1065</v>
      </c>
      <c r="P503" s="61" t="s">
        <v>1065</v>
      </c>
      <c r="Q503" s="39" t="s">
        <v>1609</v>
      </c>
      <c r="R503" s="60" t="s">
        <v>2048</v>
      </c>
      <c r="S503" s="60" t="s">
        <v>2066</v>
      </c>
      <c r="T503" s="60" t="s">
        <v>2062</v>
      </c>
      <c r="U503" s="36" t="s">
        <v>1750</v>
      </c>
      <c r="V503" s="63" t="s">
        <v>2079</v>
      </c>
      <c r="W503" s="62" t="s">
        <v>960</v>
      </c>
      <c r="X503" s="57" t="s">
        <v>960</v>
      </c>
      <c r="Y503" s="57" t="s">
        <v>46</v>
      </c>
      <c r="Z503" s="57" t="s">
        <v>46</v>
      </c>
      <c r="AA503" s="57">
        <v>1</v>
      </c>
      <c r="AB503" s="57" t="s">
        <v>1050</v>
      </c>
      <c r="AC503" s="60" t="s">
        <v>2087</v>
      </c>
      <c r="AD503" s="57" t="s">
        <v>522</v>
      </c>
      <c r="AE503" s="64" t="s">
        <v>2137</v>
      </c>
      <c r="AF503" s="39"/>
      <c r="AG503" s="40"/>
      <c r="AH503" s="62" t="s">
        <v>696</v>
      </c>
      <c r="AI503" s="57" t="s">
        <v>166</v>
      </c>
      <c r="AJ503" s="61"/>
      <c r="AK503" s="39"/>
      <c r="AL503" s="36"/>
      <c r="AM503" s="40"/>
      <c r="AN503" s="65"/>
      <c r="AO503" s="66" t="s">
        <v>2094</v>
      </c>
      <c r="AP503" s="39" t="s">
        <v>38</v>
      </c>
      <c r="AQ503" s="36" t="s">
        <v>1886</v>
      </c>
      <c r="AR503" s="36" t="s">
        <v>1938</v>
      </c>
      <c r="AS503" s="36"/>
      <c r="AT503" s="36"/>
      <c r="AU503" s="36"/>
      <c r="AV503" s="36"/>
      <c r="AW503" s="40"/>
      <c r="AX503" s="38"/>
      <c r="AY503" s="37"/>
    </row>
    <row r="504" spans="1:51" s="70" customFormat="1" ht="30" customHeight="1" x14ac:dyDescent="0.35">
      <c r="A504" s="58">
        <v>502</v>
      </c>
      <c r="B504" s="59">
        <v>41567</v>
      </c>
      <c r="C504" s="57" t="s">
        <v>51</v>
      </c>
      <c r="D504" s="60" t="s">
        <v>2074</v>
      </c>
      <c r="E504" s="57" t="s">
        <v>336</v>
      </c>
      <c r="F504" s="57" t="s">
        <v>337</v>
      </c>
      <c r="G504" s="61" t="s">
        <v>950</v>
      </c>
      <c r="H504" s="39" t="s">
        <v>65</v>
      </c>
      <c r="I504" s="60" t="s">
        <v>671</v>
      </c>
      <c r="J504" s="36" t="s">
        <v>37</v>
      </c>
      <c r="K504" s="36" t="s">
        <v>2692</v>
      </c>
      <c r="L504" s="40" t="s">
        <v>338</v>
      </c>
      <c r="M504" s="62" t="s">
        <v>1061</v>
      </c>
      <c r="N504" s="57"/>
      <c r="O504" s="57"/>
      <c r="P504" s="61"/>
      <c r="Q504" s="39" t="s">
        <v>339</v>
      </c>
      <c r="R504" s="60" t="s">
        <v>2055</v>
      </c>
      <c r="S504" s="60" t="s">
        <v>2070</v>
      </c>
      <c r="T504" s="60" t="s">
        <v>2062</v>
      </c>
      <c r="U504" s="36" t="s">
        <v>77</v>
      </c>
      <c r="V504" s="63" t="s">
        <v>2080</v>
      </c>
      <c r="W504" s="62" t="s">
        <v>2786</v>
      </c>
      <c r="X504" s="57" t="s">
        <v>523</v>
      </c>
      <c r="Y504" s="57" t="s">
        <v>46</v>
      </c>
      <c r="Z504" s="57" t="s">
        <v>46</v>
      </c>
      <c r="AA504" s="57">
        <v>4</v>
      </c>
      <c r="AB504" s="57" t="s">
        <v>2784</v>
      </c>
      <c r="AC504" s="60" t="s">
        <v>2083</v>
      </c>
      <c r="AD504" s="57" t="s">
        <v>985</v>
      </c>
      <c r="AE504" s="64" t="s">
        <v>2092</v>
      </c>
      <c r="AF504" s="39"/>
      <c r="AG504" s="40"/>
      <c r="AH504" s="62" t="s">
        <v>696</v>
      </c>
      <c r="AI504" s="57" t="s">
        <v>166</v>
      </c>
      <c r="AJ504" s="61"/>
      <c r="AK504" s="39"/>
      <c r="AL504" s="36"/>
      <c r="AM504" s="40"/>
      <c r="AN504" s="65"/>
      <c r="AO504" s="66" t="s">
        <v>2094</v>
      </c>
      <c r="AP504" s="39" t="s">
        <v>49</v>
      </c>
      <c r="AQ504" s="36" t="s">
        <v>1887</v>
      </c>
      <c r="AR504" s="36" t="s">
        <v>1939</v>
      </c>
      <c r="AS504" s="36"/>
      <c r="AT504" s="36"/>
      <c r="AU504" s="36"/>
      <c r="AV504" s="36"/>
      <c r="AW504" s="40"/>
      <c r="AX504" s="38"/>
      <c r="AY504" s="37"/>
    </row>
    <row r="505" spans="1:51" s="70" customFormat="1" ht="30" customHeight="1" x14ac:dyDescent="0.35">
      <c r="A505" s="58">
        <v>503</v>
      </c>
      <c r="B505" s="59">
        <v>41567</v>
      </c>
      <c r="C505" s="57" t="s">
        <v>32</v>
      </c>
      <c r="D505" s="60" t="s">
        <v>2076</v>
      </c>
      <c r="E505" s="57" t="s">
        <v>33</v>
      </c>
      <c r="F505" s="57" t="s">
        <v>649</v>
      </c>
      <c r="G505" s="61" t="s">
        <v>1956</v>
      </c>
      <c r="H505" s="39" t="s">
        <v>52</v>
      </c>
      <c r="I505" s="60" t="s">
        <v>671</v>
      </c>
      <c r="J505" s="36" t="s">
        <v>37</v>
      </c>
      <c r="K505" s="36" t="s">
        <v>2693</v>
      </c>
      <c r="L505" s="40" t="s">
        <v>1377</v>
      </c>
      <c r="M505" s="62" t="s">
        <v>1061</v>
      </c>
      <c r="N505" s="57"/>
      <c r="O505" s="57"/>
      <c r="P505" s="61"/>
      <c r="Q505" s="39" t="s">
        <v>1705</v>
      </c>
      <c r="R505" s="60" t="s">
        <v>2048</v>
      </c>
      <c r="S505" s="60" t="s">
        <v>2065</v>
      </c>
      <c r="T505" s="60" t="s">
        <v>2062</v>
      </c>
      <c r="U505" s="36" t="s">
        <v>77</v>
      </c>
      <c r="V505" s="63" t="s">
        <v>2080</v>
      </c>
      <c r="W505" s="62" t="s">
        <v>960</v>
      </c>
      <c r="X505" s="57" t="s">
        <v>960</v>
      </c>
      <c r="Y505" s="57" t="s">
        <v>46</v>
      </c>
      <c r="Z505" s="57" t="s">
        <v>46</v>
      </c>
      <c r="AA505" s="57" t="s">
        <v>2785</v>
      </c>
      <c r="AB505" s="57" t="s">
        <v>2785</v>
      </c>
      <c r="AC505" s="60" t="s">
        <v>2088</v>
      </c>
      <c r="AD505" s="57" t="s">
        <v>985</v>
      </c>
      <c r="AE505" s="64" t="s">
        <v>2092</v>
      </c>
      <c r="AF505" s="39"/>
      <c r="AG505" s="40"/>
      <c r="AH505" s="62" t="s">
        <v>78</v>
      </c>
      <c r="AI505" s="57" t="s">
        <v>34</v>
      </c>
      <c r="AJ505" s="61" t="s">
        <v>2198</v>
      </c>
      <c r="AK505" s="39"/>
      <c r="AL505" s="36"/>
      <c r="AM505" s="40"/>
      <c r="AN505" s="65"/>
      <c r="AO505" s="66" t="s">
        <v>2094</v>
      </c>
      <c r="AP505" s="39" t="s">
        <v>38</v>
      </c>
      <c r="AQ505" s="36" t="s">
        <v>1887</v>
      </c>
      <c r="AR505" s="36" t="s">
        <v>1939</v>
      </c>
      <c r="AS505" s="36"/>
      <c r="AT505" s="36"/>
      <c r="AU505" s="36"/>
      <c r="AV505" s="36"/>
      <c r="AW505" s="40"/>
      <c r="AX505" s="38"/>
      <c r="AY505" s="37"/>
    </row>
    <row r="506" spans="1:51" s="70" customFormat="1" ht="30" customHeight="1" x14ac:dyDescent="0.35">
      <c r="A506" s="58">
        <v>504</v>
      </c>
      <c r="B506" s="59">
        <v>41568</v>
      </c>
      <c r="C506" s="57" t="s">
        <v>32</v>
      </c>
      <c r="D506" s="60" t="s">
        <v>2076</v>
      </c>
      <c r="E506" s="57" t="s">
        <v>45</v>
      </c>
      <c r="F506" s="57" t="s">
        <v>119</v>
      </c>
      <c r="G506" s="61" t="s">
        <v>1956</v>
      </c>
      <c r="H506" s="39" t="s">
        <v>52</v>
      </c>
      <c r="I506" s="60" t="s">
        <v>671</v>
      </c>
      <c r="J506" s="36" t="s">
        <v>37</v>
      </c>
      <c r="K506" s="36" t="s">
        <v>2694</v>
      </c>
      <c r="L506" s="40" t="s">
        <v>1213</v>
      </c>
      <c r="M506" s="62" t="s">
        <v>1061</v>
      </c>
      <c r="N506" s="57"/>
      <c r="O506" s="57"/>
      <c r="P506" s="61"/>
      <c r="Q506" s="39" t="s">
        <v>1540</v>
      </c>
      <c r="R506" s="60" t="s">
        <v>2055</v>
      </c>
      <c r="S506" s="60" t="s">
        <v>2070</v>
      </c>
      <c r="T506" s="60" t="s">
        <v>2062</v>
      </c>
      <c r="U506" s="36" t="s">
        <v>77</v>
      </c>
      <c r="V506" s="63" t="s">
        <v>2080</v>
      </c>
      <c r="W506" s="62">
        <v>1</v>
      </c>
      <c r="X506" s="57" t="s">
        <v>2783</v>
      </c>
      <c r="Y506" s="57" t="s">
        <v>46</v>
      </c>
      <c r="Z506" s="57" t="s">
        <v>46</v>
      </c>
      <c r="AA506" s="57" t="s">
        <v>2785</v>
      </c>
      <c r="AB506" s="57" t="s">
        <v>2785</v>
      </c>
      <c r="AC506" s="60" t="s">
        <v>2084</v>
      </c>
      <c r="AD506" s="57" t="s">
        <v>985</v>
      </c>
      <c r="AE506" s="64" t="s">
        <v>2092</v>
      </c>
      <c r="AF506" s="39"/>
      <c r="AG506" s="40"/>
      <c r="AH506" s="62" t="s">
        <v>48</v>
      </c>
      <c r="AI506" s="57" t="s">
        <v>48</v>
      </c>
      <c r="AJ506" s="61" t="s">
        <v>2198</v>
      </c>
      <c r="AK506" s="39"/>
      <c r="AL506" s="36"/>
      <c r="AM506" s="40"/>
      <c r="AN506" s="65"/>
      <c r="AO506" s="66" t="s">
        <v>2093</v>
      </c>
      <c r="AP506" s="39" t="s">
        <v>38</v>
      </c>
      <c r="AQ506" s="36"/>
      <c r="AR506" s="36"/>
      <c r="AS506" s="36"/>
      <c r="AT506" s="36"/>
      <c r="AU506" s="36"/>
      <c r="AV506" s="36"/>
      <c r="AW506" s="40"/>
      <c r="AX506" s="38"/>
      <c r="AY506" s="37"/>
    </row>
    <row r="507" spans="1:51" s="70" customFormat="1" ht="30" customHeight="1" x14ac:dyDescent="0.35">
      <c r="A507" s="58">
        <v>505</v>
      </c>
      <c r="B507" s="59">
        <v>41569</v>
      </c>
      <c r="C507" s="57" t="s">
        <v>32</v>
      </c>
      <c r="D507" s="60" t="s">
        <v>2076</v>
      </c>
      <c r="E507" s="57" t="s">
        <v>45</v>
      </c>
      <c r="F507" s="57" t="s">
        <v>340</v>
      </c>
      <c r="G507" s="61" t="s">
        <v>1956</v>
      </c>
      <c r="H507" s="39" t="s">
        <v>52</v>
      </c>
      <c r="I507" s="60" t="s">
        <v>671</v>
      </c>
      <c r="J507" s="36" t="s">
        <v>37</v>
      </c>
      <c r="K507" s="36" t="s">
        <v>2695</v>
      </c>
      <c r="L507" s="40" t="s">
        <v>1378</v>
      </c>
      <c r="M507" s="62" t="s">
        <v>1061</v>
      </c>
      <c r="N507" s="57"/>
      <c r="O507" s="57"/>
      <c r="P507" s="61"/>
      <c r="Q507" s="39" t="s">
        <v>1706</v>
      </c>
      <c r="R507" s="60" t="s">
        <v>2048</v>
      </c>
      <c r="S507" s="60" t="s">
        <v>2065</v>
      </c>
      <c r="T507" s="60" t="s">
        <v>2062</v>
      </c>
      <c r="U507" s="36" t="s">
        <v>1747</v>
      </c>
      <c r="V507" s="63" t="s">
        <v>2079</v>
      </c>
      <c r="W507" s="62" t="s">
        <v>2786</v>
      </c>
      <c r="X507" s="57" t="s">
        <v>1058</v>
      </c>
      <c r="Y507" s="57" t="s">
        <v>46</v>
      </c>
      <c r="Z507" s="57" t="s">
        <v>46</v>
      </c>
      <c r="AA507" s="57" t="s">
        <v>2785</v>
      </c>
      <c r="AB507" s="57" t="s">
        <v>2785</v>
      </c>
      <c r="AC507" s="60" t="s">
        <v>2084</v>
      </c>
      <c r="AD507" s="57" t="s">
        <v>985</v>
      </c>
      <c r="AE507" s="64" t="s">
        <v>2092</v>
      </c>
      <c r="AF507" s="39"/>
      <c r="AG507" s="40"/>
      <c r="AH507" s="62" t="s">
        <v>78</v>
      </c>
      <c r="AI507" s="57" t="s">
        <v>34</v>
      </c>
      <c r="AJ507" s="61" t="s">
        <v>2198</v>
      </c>
      <c r="AK507" s="39"/>
      <c r="AL507" s="36"/>
      <c r="AM507" s="40"/>
      <c r="AN507" s="65"/>
      <c r="AO507" s="66" t="s">
        <v>2094</v>
      </c>
      <c r="AP507" s="39" t="s">
        <v>38</v>
      </c>
      <c r="AQ507" s="36" t="s">
        <v>1888</v>
      </c>
      <c r="AR507" s="36" t="s">
        <v>1940</v>
      </c>
      <c r="AS507" s="36"/>
      <c r="AT507" s="36"/>
      <c r="AU507" s="36"/>
      <c r="AV507" s="36"/>
      <c r="AW507" s="40"/>
      <c r="AX507" s="38"/>
      <c r="AY507" s="37"/>
    </row>
    <row r="508" spans="1:51" s="70" customFormat="1" ht="30" customHeight="1" x14ac:dyDescent="0.35">
      <c r="A508" s="58">
        <v>506</v>
      </c>
      <c r="B508" s="59">
        <v>41570</v>
      </c>
      <c r="C508" s="57" t="s">
        <v>32</v>
      </c>
      <c r="D508" s="60" t="s">
        <v>2076</v>
      </c>
      <c r="E508" s="57" t="s">
        <v>96</v>
      </c>
      <c r="F508" s="57" t="s">
        <v>341</v>
      </c>
      <c r="G508" s="61" t="s">
        <v>1956</v>
      </c>
      <c r="H508" s="39" t="s">
        <v>52</v>
      </c>
      <c r="I508" s="60" t="s">
        <v>671</v>
      </c>
      <c r="J508" s="36" t="s">
        <v>37</v>
      </c>
      <c r="K508" s="36" t="s">
        <v>2696</v>
      </c>
      <c r="L508" s="40" t="s">
        <v>1323</v>
      </c>
      <c r="M508" s="62" t="s">
        <v>1061</v>
      </c>
      <c r="N508" s="57"/>
      <c r="O508" s="57"/>
      <c r="P508" s="61"/>
      <c r="Q508" s="39" t="s">
        <v>650</v>
      </c>
      <c r="R508" s="60" t="s">
        <v>2048</v>
      </c>
      <c r="S508" s="60" t="s">
        <v>2064</v>
      </c>
      <c r="T508" s="60" t="s">
        <v>2062</v>
      </c>
      <c r="U508" s="36" t="s">
        <v>77</v>
      </c>
      <c r="V508" s="63" t="s">
        <v>2080</v>
      </c>
      <c r="W508" s="62" t="s">
        <v>2786</v>
      </c>
      <c r="X508" s="57" t="s">
        <v>1024</v>
      </c>
      <c r="Y508" s="57" t="s">
        <v>46</v>
      </c>
      <c r="Z508" s="57" t="s">
        <v>46</v>
      </c>
      <c r="AA508" s="57" t="s">
        <v>2785</v>
      </c>
      <c r="AB508" s="57" t="s">
        <v>2785</v>
      </c>
      <c r="AC508" s="60" t="s">
        <v>2086</v>
      </c>
      <c r="AD508" s="57" t="s">
        <v>985</v>
      </c>
      <c r="AE508" s="64" t="s">
        <v>2092</v>
      </c>
      <c r="AF508" s="39"/>
      <c r="AG508" s="40"/>
      <c r="AH508" s="62" t="s">
        <v>48</v>
      </c>
      <c r="AI508" s="57" t="s">
        <v>48</v>
      </c>
      <c r="AJ508" s="61" t="s">
        <v>2198</v>
      </c>
      <c r="AK508" s="39"/>
      <c r="AL508" s="36"/>
      <c r="AM508" s="40"/>
      <c r="AN508" s="65"/>
      <c r="AO508" s="66" t="s">
        <v>2094</v>
      </c>
      <c r="AP508" s="39" t="s">
        <v>38</v>
      </c>
      <c r="AQ508" s="36" t="s">
        <v>1818</v>
      </c>
      <c r="AR508" s="36" t="s">
        <v>1865</v>
      </c>
      <c r="AS508" s="36"/>
      <c r="AT508" s="36"/>
      <c r="AU508" s="36"/>
      <c r="AV508" s="36"/>
      <c r="AW508" s="40"/>
      <c r="AX508" s="38"/>
      <c r="AY508" s="37"/>
    </row>
    <row r="509" spans="1:51" s="70" customFormat="1" ht="30" customHeight="1" x14ac:dyDescent="0.35">
      <c r="A509" s="58">
        <v>507</v>
      </c>
      <c r="B509" s="59">
        <v>41570</v>
      </c>
      <c r="C509" s="57" t="s">
        <v>32</v>
      </c>
      <c r="D509" s="60" t="s">
        <v>2076</v>
      </c>
      <c r="E509" s="57" t="s">
        <v>33</v>
      </c>
      <c r="F509" s="57" t="s">
        <v>356</v>
      </c>
      <c r="G509" s="61" t="s">
        <v>1956</v>
      </c>
      <c r="H509" s="39" t="s">
        <v>52</v>
      </c>
      <c r="I509" s="60" t="s">
        <v>916</v>
      </c>
      <c r="J509" s="36" t="s">
        <v>978</v>
      </c>
      <c r="K509" s="36" t="s">
        <v>2697</v>
      </c>
      <c r="L509" s="40" t="s">
        <v>524</v>
      </c>
      <c r="M509" s="62" t="s">
        <v>527</v>
      </c>
      <c r="N509" s="57"/>
      <c r="O509" s="57"/>
      <c r="P509" s="61"/>
      <c r="Q509" s="39" t="s">
        <v>1644</v>
      </c>
      <c r="R509" s="60" t="s">
        <v>2048</v>
      </c>
      <c r="S509" s="60" t="s">
        <v>2065</v>
      </c>
      <c r="T509" s="60" t="s">
        <v>2062</v>
      </c>
      <c r="U509" s="36" t="s">
        <v>95</v>
      </c>
      <c r="V509" s="63" t="s">
        <v>2079</v>
      </c>
      <c r="W509" s="62" t="s">
        <v>960</v>
      </c>
      <c r="X509" s="57" t="s">
        <v>960</v>
      </c>
      <c r="Y509" s="57" t="s">
        <v>46</v>
      </c>
      <c r="Z509" s="57" t="s">
        <v>46</v>
      </c>
      <c r="AA509" s="57" t="s">
        <v>2785</v>
      </c>
      <c r="AB509" s="57" t="s">
        <v>2785</v>
      </c>
      <c r="AC509" s="60" t="s">
        <v>2082</v>
      </c>
      <c r="AD509" s="57" t="s">
        <v>985</v>
      </c>
      <c r="AE509" s="64" t="s">
        <v>2092</v>
      </c>
      <c r="AF509" s="39"/>
      <c r="AG509" s="40"/>
      <c r="AH509" s="62" t="s">
        <v>1960</v>
      </c>
      <c r="AI509" s="57" t="s">
        <v>916</v>
      </c>
      <c r="AJ509" s="61" t="s">
        <v>77</v>
      </c>
      <c r="AK509" s="39"/>
      <c r="AL509" s="36"/>
      <c r="AM509" s="40"/>
      <c r="AN509" s="65"/>
      <c r="AO509" s="66" t="s">
        <v>2094</v>
      </c>
      <c r="AP509" s="39" t="s">
        <v>1818</v>
      </c>
      <c r="AQ509" s="36"/>
      <c r="AR509" s="36"/>
      <c r="AS509" s="36"/>
      <c r="AT509" s="36"/>
      <c r="AU509" s="36"/>
      <c r="AV509" s="36"/>
      <c r="AW509" s="40"/>
      <c r="AX509" s="38"/>
      <c r="AY509" s="37"/>
    </row>
    <row r="510" spans="1:51" s="70" customFormat="1" ht="30" customHeight="1" x14ac:dyDescent="0.35">
      <c r="A510" s="58">
        <v>508</v>
      </c>
      <c r="B510" s="59">
        <v>41570</v>
      </c>
      <c r="C510" s="57" t="s">
        <v>32</v>
      </c>
      <c r="D510" s="60" t="s">
        <v>2076</v>
      </c>
      <c r="E510" s="57" t="s">
        <v>33</v>
      </c>
      <c r="F510" s="57" t="s">
        <v>649</v>
      </c>
      <c r="G510" s="61" t="s">
        <v>1956</v>
      </c>
      <c r="H510" s="39" t="s">
        <v>52</v>
      </c>
      <c r="I510" s="60" t="s">
        <v>671</v>
      </c>
      <c r="J510" s="36" t="s">
        <v>37</v>
      </c>
      <c r="K510" s="36" t="s">
        <v>2698</v>
      </c>
      <c r="L510" s="40" t="s">
        <v>1318</v>
      </c>
      <c r="M510" s="62" t="s">
        <v>1061</v>
      </c>
      <c r="N510" s="57"/>
      <c r="O510" s="57"/>
      <c r="P510" s="61"/>
      <c r="Q510" s="39" t="s">
        <v>651</v>
      </c>
      <c r="R510" s="60" t="s">
        <v>2048</v>
      </c>
      <c r="S510" s="60" t="s">
        <v>2065</v>
      </c>
      <c r="T510" s="60" t="s">
        <v>2062</v>
      </c>
      <c r="U510" s="36" t="s">
        <v>77</v>
      </c>
      <c r="V510" s="63" t="s">
        <v>2080</v>
      </c>
      <c r="W510" s="62" t="s">
        <v>960</v>
      </c>
      <c r="X510" s="57" t="s">
        <v>960</v>
      </c>
      <c r="Y510" s="57" t="s">
        <v>46</v>
      </c>
      <c r="Z510" s="57" t="s">
        <v>46</v>
      </c>
      <c r="AA510" s="57" t="s">
        <v>2785</v>
      </c>
      <c r="AB510" s="57" t="s">
        <v>2785</v>
      </c>
      <c r="AC510" s="60" t="s">
        <v>2082</v>
      </c>
      <c r="AD510" s="57" t="s">
        <v>985</v>
      </c>
      <c r="AE510" s="64" t="s">
        <v>2092</v>
      </c>
      <c r="AF510" s="39"/>
      <c r="AG510" s="40"/>
      <c r="AH510" s="62" t="s">
        <v>48</v>
      </c>
      <c r="AI510" s="57" t="s">
        <v>48</v>
      </c>
      <c r="AJ510" s="61" t="s">
        <v>2198</v>
      </c>
      <c r="AK510" s="39"/>
      <c r="AL510" s="36"/>
      <c r="AM510" s="40"/>
      <c r="AN510" s="65"/>
      <c r="AO510" s="66" t="s">
        <v>2094</v>
      </c>
      <c r="AP510" s="39" t="s">
        <v>1865</v>
      </c>
      <c r="AQ510" s="36"/>
      <c r="AR510" s="36"/>
      <c r="AS510" s="36"/>
      <c r="AT510" s="36"/>
      <c r="AU510" s="36"/>
      <c r="AV510" s="36"/>
      <c r="AW510" s="40"/>
      <c r="AX510" s="38"/>
      <c r="AY510" s="37"/>
    </row>
    <row r="511" spans="1:51" s="70" customFormat="1" ht="30" customHeight="1" x14ac:dyDescent="0.35">
      <c r="A511" s="58">
        <v>509</v>
      </c>
      <c r="B511" s="59">
        <v>41571</v>
      </c>
      <c r="C511" s="57" t="s">
        <v>32</v>
      </c>
      <c r="D511" s="60" t="s">
        <v>2076</v>
      </c>
      <c r="E511" s="57" t="s">
        <v>53</v>
      </c>
      <c r="F511" s="57" t="s">
        <v>342</v>
      </c>
      <c r="G511" s="61" t="s">
        <v>1956</v>
      </c>
      <c r="H511" s="39" t="s">
        <v>52</v>
      </c>
      <c r="I511" s="60" t="s">
        <v>97</v>
      </c>
      <c r="J511" s="36" t="s">
        <v>97</v>
      </c>
      <c r="K511" s="36" t="s">
        <v>2699</v>
      </c>
      <c r="L511" s="40" t="s">
        <v>1353</v>
      </c>
      <c r="M511" s="62" t="s">
        <v>1061</v>
      </c>
      <c r="N511" s="57"/>
      <c r="O511" s="57"/>
      <c r="P511" s="61"/>
      <c r="Q511" s="39" t="s">
        <v>1409</v>
      </c>
      <c r="R511" s="60" t="s">
        <v>2048</v>
      </c>
      <c r="S511" s="60" t="s">
        <v>2067</v>
      </c>
      <c r="T511" s="60" t="s">
        <v>2062</v>
      </c>
      <c r="U511" s="36" t="s">
        <v>77</v>
      </c>
      <c r="V511" s="63" t="s">
        <v>2080</v>
      </c>
      <c r="W511" s="62" t="s">
        <v>2786</v>
      </c>
      <c r="X511" s="57" t="s">
        <v>1408</v>
      </c>
      <c r="Y511" s="57" t="s">
        <v>46</v>
      </c>
      <c r="Z511" s="57" t="s">
        <v>46</v>
      </c>
      <c r="AA511" s="57" t="s">
        <v>2785</v>
      </c>
      <c r="AB511" s="57" t="s">
        <v>2785</v>
      </c>
      <c r="AC511" s="60" t="s">
        <v>2086</v>
      </c>
      <c r="AD511" s="57" t="s">
        <v>985</v>
      </c>
      <c r="AE511" s="64" t="s">
        <v>2092</v>
      </c>
      <c r="AF511" s="39"/>
      <c r="AG511" s="40"/>
      <c r="AH511" s="62" t="s">
        <v>696</v>
      </c>
      <c r="AI511" s="57" t="s">
        <v>436</v>
      </c>
      <c r="AJ511" s="61"/>
      <c r="AK511" s="39"/>
      <c r="AL511" s="36"/>
      <c r="AM511" s="40"/>
      <c r="AN511" s="65"/>
      <c r="AO511" s="66" t="s">
        <v>2094</v>
      </c>
      <c r="AP511" s="39" t="s">
        <v>38</v>
      </c>
      <c r="AQ511" s="36" t="s">
        <v>1889</v>
      </c>
      <c r="AR511" s="36" t="s">
        <v>1941</v>
      </c>
      <c r="AS511" s="36"/>
      <c r="AT511" s="36"/>
      <c r="AU511" s="36"/>
      <c r="AV511" s="36"/>
      <c r="AW511" s="40"/>
      <c r="AX511" s="38"/>
      <c r="AY511" s="37"/>
    </row>
    <row r="512" spans="1:51" s="70" customFormat="1" ht="30" customHeight="1" x14ac:dyDescent="0.35">
      <c r="A512" s="58">
        <v>510</v>
      </c>
      <c r="B512" s="59">
        <v>41572</v>
      </c>
      <c r="C512" s="57" t="s">
        <v>51</v>
      </c>
      <c r="D512" s="60" t="s">
        <v>2074</v>
      </c>
      <c r="E512" s="57" t="s">
        <v>366</v>
      </c>
      <c r="F512" s="57" t="s">
        <v>525</v>
      </c>
      <c r="G512" s="61" t="s">
        <v>1956</v>
      </c>
      <c r="H512" s="39" t="s">
        <v>52</v>
      </c>
      <c r="I512" s="60" t="s">
        <v>916</v>
      </c>
      <c r="J512" s="36" t="s">
        <v>373</v>
      </c>
      <c r="K512" s="36" t="s">
        <v>2700</v>
      </c>
      <c r="L512" s="40" t="s">
        <v>1335</v>
      </c>
      <c r="M512" s="62" t="s">
        <v>527</v>
      </c>
      <c r="N512" s="57"/>
      <c r="O512" s="57"/>
      <c r="P512" s="61"/>
      <c r="Q512" s="39" t="s">
        <v>713</v>
      </c>
      <c r="R512" s="60" t="s">
        <v>2048</v>
      </c>
      <c r="S512" s="60" t="s">
        <v>2064</v>
      </c>
      <c r="T512" s="60" t="s">
        <v>2062</v>
      </c>
      <c r="U512" s="36" t="s">
        <v>391</v>
      </c>
      <c r="V512" s="63" t="s">
        <v>2079</v>
      </c>
      <c r="W512" s="62" t="s">
        <v>960</v>
      </c>
      <c r="X512" s="57" t="s">
        <v>960</v>
      </c>
      <c r="Y512" s="57" t="s">
        <v>46</v>
      </c>
      <c r="Z512" s="57" t="s">
        <v>46</v>
      </c>
      <c r="AA512" s="57" t="s">
        <v>2785</v>
      </c>
      <c r="AB512" s="57" t="s">
        <v>2785</v>
      </c>
      <c r="AC512" s="60" t="s">
        <v>2082</v>
      </c>
      <c r="AD512" s="57" t="s">
        <v>985</v>
      </c>
      <c r="AE512" s="64" t="s">
        <v>2092</v>
      </c>
      <c r="AF512" s="39"/>
      <c r="AG512" s="40"/>
      <c r="AH512" s="62" t="s">
        <v>1960</v>
      </c>
      <c r="AI512" s="57" t="s">
        <v>916</v>
      </c>
      <c r="AJ512" s="61" t="s">
        <v>2198</v>
      </c>
      <c r="AK512" s="39"/>
      <c r="AL512" s="36"/>
      <c r="AM512" s="40"/>
      <c r="AN512" s="65"/>
      <c r="AO512" s="66" t="s">
        <v>2094</v>
      </c>
      <c r="AP512" s="39" t="s">
        <v>1819</v>
      </c>
      <c r="AQ512" s="36"/>
      <c r="AR512" s="36"/>
      <c r="AS512" s="36"/>
      <c r="AT512" s="36"/>
      <c r="AU512" s="36"/>
      <c r="AV512" s="36"/>
      <c r="AW512" s="40"/>
      <c r="AX512" s="38"/>
      <c r="AY512" s="37"/>
    </row>
    <row r="513" spans="1:51" s="70" customFormat="1" ht="30" customHeight="1" x14ac:dyDescent="0.35">
      <c r="A513" s="58">
        <v>511</v>
      </c>
      <c r="B513" s="59">
        <v>41572</v>
      </c>
      <c r="C513" s="57" t="s">
        <v>121</v>
      </c>
      <c r="D513" s="60" t="s">
        <v>2078</v>
      </c>
      <c r="E513" s="57" t="s">
        <v>286</v>
      </c>
      <c r="F513" s="57" t="s">
        <v>526</v>
      </c>
      <c r="G513" s="61" t="s">
        <v>1956</v>
      </c>
      <c r="H513" s="39" t="s">
        <v>52</v>
      </c>
      <c r="I513" s="60" t="s">
        <v>97</v>
      </c>
      <c r="J513" s="36" t="s">
        <v>947</v>
      </c>
      <c r="K513" s="36" t="s">
        <v>2701</v>
      </c>
      <c r="L513" s="40" t="s">
        <v>942</v>
      </c>
      <c r="M513" s="62" t="s">
        <v>1753</v>
      </c>
      <c r="N513" s="57" t="s">
        <v>1957</v>
      </c>
      <c r="O513" s="57"/>
      <c r="P513" s="61"/>
      <c r="Q513" s="39" t="s">
        <v>2081</v>
      </c>
      <c r="R513" s="60" t="s">
        <v>2048</v>
      </c>
      <c r="S513" s="60" t="s">
        <v>2065</v>
      </c>
      <c r="T513" s="60" t="s">
        <v>2062</v>
      </c>
      <c r="U513" s="36" t="s">
        <v>2098</v>
      </c>
      <c r="V513" s="63" t="s">
        <v>2080</v>
      </c>
      <c r="W513" s="62" t="s">
        <v>960</v>
      </c>
      <c r="X513" s="57" t="s">
        <v>960</v>
      </c>
      <c r="Y513" s="57" t="s">
        <v>46</v>
      </c>
      <c r="Z513" s="57" t="s">
        <v>46</v>
      </c>
      <c r="AA513" s="57" t="s">
        <v>2785</v>
      </c>
      <c r="AB513" s="57" t="s">
        <v>2785</v>
      </c>
      <c r="AC513" s="60" t="s">
        <v>2088</v>
      </c>
      <c r="AD513" s="57" t="s">
        <v>985</v>
      </c>
      <c r="AE513" s="64" t="s">
        <v>2092</v>
      </c>
      <c r="AF513" s="39"/>
      <c r="AG513" s="40"/>
      <c r="AH513" s="62" t="s">
        <v>78</v>
      </c>
      <c r="AI513" s="57" t="s">
        <v>436</v>
      </c>
      <c r="AJ513" s="61" t="s">
        <v>2198</v>
      </c>
      <c r="AK513" s="39"/>
      <c r="AL513" s="36"/>
      <c r="AM513" s="40"/>
      <c r="AN513" s="65"/>
      <c r="AO513" s="66" t="s">
        <v>2094</v>
      </c>
      <c r="AP513" s="39" t="s">
        <v>1819</v>
      </c>
      <c r="AQ513" s="36"/>
      <c r="AR513" s="36"/>
      <c r="AS513" s="36"/>
      <c r="AT513" s="36"/>
      <c r="AU513" s="36"/>
      <c r="AV513" s="36"/>
      <c r="AW513" s="40"/>
      <c r="AX513" s="38"/>
      <c r="AY513" s="37"/>
    </row>
    <row r="514" spans="1:51" s="70" customFormat="1" ht="30" customHeight="1" x14ac:dyDescent="0.35">
      <c r="A514" s="58">
        <v>512</v>
      </c>
      <c r="B514" s="59">
        <v>41574</v>
      </c>
      <c r="C514" s="57" t="s">
        <v>32</v>
      </c>
      <c r="D514" s="60" t="s">
        <v>2076</v>
      </c>
      <c r="E514" s="57" t="s">
        <v>53</v>
      </c>
      <c r="F514" s="57" t="s">
        <v>101</v>
      </c>
      <c r="G514" s="61" t="s">
        <v>705</v>
      </c>
      <c r="H514" s="39" t="s">
        <v>52</v>
      </c>
      <c r="I514" s="60" t="s">
        <v>671</v>
      </c>
      <c r="J514" s="36" t="s">
        <v>37</v>
      </c>
      <c r="K514" s="36" t="s">
        <v>2702</v>
      </c>
      <c r="L514" s="40" t="s">
        <v>1319</v>
      </c>
      <c r="M514" s="62" t="s">
        <v>1061</v>
      </c>
      <c r="N514" s="57"/>
      <c r="O514" s="57"/>
      <c r="P514" s="61"/>
      <c r="Q514" s="39" t="s">
        <v>1659</v>
      </c>
      <c r="R514" s="60" t="s">
        <v>2048</v>
      </c>
      <c r="S514" s="60" t="s">
        <v>2065</v>
      </c>
      <c r="T514" s="60" t="s">
        <v>2062</v>
      </c>
      <c r="U514" s="36" t="s">
        <v>1743</v>
      </c>
      <c r="V514" s="63" t="s">
        <v>2099</v>
      </c>
      <c r="W514" s="62" t="s">
        <v>960</v>
      </c>
      <c r="X514" s="57" t="s">
        <v>960</v>
      </c>
      <c r="Y514" s="57" t="s">
        <v>46</v>
      </c>
      <c r="Z514" s="57" t="s">
        <v>46</v>
      </c>
      <c r="AA514" s="57" t="s">
        <v>2785</v>
      </c>
      <c r="AB514" s="57" t="s">
        <v>2785</v>
      </c>
      <c r="AC514" s="60" t="s">
        <v>2082</v>
      </c>
      <c r="AD514" s="57" t="s">
        <v>985</v>
      </c>
      <c r="AE514" s="64" t="s">
        <v>2092</v>
      </c>
      <c r="AF514" s="39"/>
      <c r="AG514" s="40"/>
      <c r="AH514" s="62" t="s">
        <v>48</v>
      </c>
      <c r="AI514" s="57" t="s">
        <v>48</v>
      </c>
      <c r="AJ514" s="61" t="s">
        <v>2198</v>
      </c>
      <c r="AK514" s="39"/>
      <c r="AL514" s="36"/>
      <c r="AM514" s="40"/>
      <c r="AN514" s="65"/>
      <c r="AO514" s="66" t="s">
        <v>2094</v>
      </c>
      <c r="AP514" s="39" t="s">
        <v>1866</v>
      </c>
      <c r="AQ514" s="36"/>
      <c r="AR514" s="36"/>
      <c r="AS514" s="36"/>
      <c r="AT514" s="36"/>
      <c r="AU514" s="36"/>
      <c r="AV514" s="36"/>
      <c r="AW514" s="40"/>
      <c r="AX514" s="38"/>
      <c r="AY514" s="37"/>
    </row>
    <row r="515" spans="1:51" s="70" customFormat="1" ht="30" customHeight="1" x14ac:dyDescent="0.35">
      <c r="A515" s="58">
        <v>513</v>
      </c>
      <c r="B515" s="59">
        <v>41575</v>
      </c>
      <c r="C515" s="57" t="s">
        <v>121</v>
      </c>
      <c r="D515" s="60" t="s">
        <v>2078</v>
      </c>
      <c r="E515" s="57" t="s">
        <v>367</v>
      </c>
      <c r="F515" s="57" t="s">
        <v>167</v>
      </c>
      <c r="G515" s="61" t="s">
        <v>1956</v>
      </c>
      <c r="H515" s="39" t="s">
        <v>52</v>
      </c>
      <c r="I515" s="60" t="s">
        <v>671</v>
      </c>
      <c r="J515" s="36" t="s">
        <v>37</v>
      </c>
      <c r="K515" s="36" t="s">
        <v>2703</v>
      </c>
      <c r="L515" s="40" t="s">
        <v>733</v>
      </c>
      <c r="M515" s="62" t="s">
        <v>1061</v>
      </c>
      <c r="N515" s="57"/>
      <c r="O515" s="57"/>
      <c r="P515" s="61"/>
      <c r="Q515" s="39" t="s">
        <v>734</v>
      </c>
      <c r="R515" s="60" t="s">
        <v>2050</v>
      </c>
      <c r="S515" s="60" t="s">
        <v>2070</v>
      </c>
      <c r="T515" s="60" t="s">
        <v>2061</v>
      </c>
      <c r="U515" s="36" t="s">
        <v>77</v>
      </c>
      <c r="V515" s="63" t="s">
        <v>2080</v>
      </c>
      <c r="W515" s="62">
        <v>3</v>
      </c>
      <c r="X515" s="57" t="s">
        <v>1090</v>
      </c>
      <c r="Y515" s="57" t="s">
        <v>46</v>
      </c>
      <c r="Z515" s="57" t="s">
        <v>46</v>
      </c>
      <c r="AA515" s="57" t="s">
        <v>2785</v>
      </c>
      <c r="AB515" s="57" t="s">
        <v>2785</v>
      </c>
      <c r="AC515" s="60" t="s">
        <v>2086</v>
      </c>
      <c r="AD515" s="57" t="s">
        <v>985</v>
      </c>
      <c r="AE515" s="64" t="s">
        <v>2092</v>
      </c>
      <c r="AF515" s="39"/>
      <c r="AG515" s="40"/>
      <c r="AH515" s="62" t="s">
        <v>78</v>
      </c>
      <c r="AI515" s="57" t="s">
        <v>436</v>
      </c>
      <c r="AJ515" s="61" t="s">
        <v>2198</v>
      </c>
      <c r="AK515" s="39"/>
      <c r="AL515" s="36"/>
      <c r="AM515" s="40"/>
      <c r="AN515" s="65"/>
      <c r="AO515" s="66" t="s">
        <v>2094</v>
      </c>
      <c r="AP515" s="39" t="s">
        <v>1820</v>
      </c>
      <c r="AQ515" s="36" t="s">
        <v>1925</v>
      </c>
      <c r="AR515" s="36"/>
      <c r="AS515" s="36"/>
      <c r="AT515" s="36"/>
      <c r="AU515" s="36"/>
      <c r="AV515" s="36"/>
      <c r="AW515" s="40"/>
      <c r="AX515" s="38"/>
      <c r="AY515" s="37"/>
    </row>
    <row r="516" spans="1:51" s="70" customFormat="1" ht="30" customHeight="1" x14ac:dyDescent="0.35">
      <c r="A516" s="58">
        <v>514</v>
      </c>
      <c r="B516" s="59">
        <v>41576</v>
      </c>
      <c r="C516" s="57" t="s">
        <v>39</v>
      </c>
      <c r="D516" s="60" t="s">
        <v>2078</v>
      </c>
      <c r="E516" s="57" t="s">
        <v>40</v>
      </c>
      <c r="F516" s="57" t="s">
        <v>44</v>
      </c>
      <c r="G516" s="61" t="s">
        <v>705</v>
      </c>
      <c r="H516" s="39" t="s">
        <v>52</v>
      </c>
      <c r="I516" s="60" t="s">
        <v>97</v>
      </c>
      <c r="J516" s="36" t="s">
        <v>97</v>
      </c>
      <c r="K516" s="36" t="s">
        <v>2704</v>
      </c>
      <c r="L516" s="40" t="s">
        <v>1281</v>
      </c>
      <c r="M516" s="62" t="s">
        <v>1061</v>
      </c>
      <c r="N516" s="57">
        <v>4</v>
      </c>
      <c r="O516" s="57"/>
      <c r="P516" s="61"/>
      <c r="Q516" s="39" t="s">
        <v>1456</v>
      </c>
      <c r="R516" s="60" t="s">
        <v>2048</v>
      </c>
      <c r="S516" s="60" t="s">
        <v>2067</v>
      </c>
      <c r="T516" s="60" t="s">
        <v>2062</v>
      </c>
      <c r="U516" s="36" t="s">
        <v>77</v>
      </c>
      <c r="V516" s="63" t="s">
        <v>2080</v>
      </c>
      <c r="W516" s="62" t="s">
        <v>2786</v>
      </c>
      <c r="X516" s="57" t="s">
        <v>684</v>
      </c>
      <c r="Y516" s="57" t="s">
        <v>46</v>
      </c>
      <c r="Z516" s="57" t="s">
        <v>46</v>
      </c>
      <c r="AA516" s="57" t="s">
        <v>2785</v>
      </c>
      <c r="AB516" s="57" t="s">
        <v>2785</v>
      </c>
      <c r="AC516" s="60" t="s">
        <v>2086</v>
      </c>
      <c r="AD516" s="57" t="s">
        <v>985</v>
      </c>
      <c r="AE516" s="64" t="s">
        <v>2092</v>
      </c>
      <c r="AF516" s="39"/>
      <c r="AG516" s="40"/>
      <c r="AH516" s="62" t="s">
        <v>48</v>
      </c>
      <c r="AI516" s="57" t="s">
        <v>48</v>
      </c>
      <c r="AJ516" s="61" t="s">
        <v>2198</v>
      </c>
      <c r="AK516" s="39"/>
      <c r="AL516" s="36"/>
      <c r="AM516" s="40"/>
      <c r="AN516" s="65"/>
      <c r="AO516" s="66" t="s">
        <v>2094</v>
      </c>
      <c r="AP516" s="39" t="s">
        <v>1821</v>
      </c>
      <c r="AQ516" s="36"/>
      <c r="AR516" s="36"/>
      <c r="AS516" s="36"/>
      <c r="AT516" s="36"/>
      <c r="AU516" s="36"/>
      <c r="AV516" s="36"/>
      <c r="AW516" s="40"/>
      <c r="AX516" s="38"/>
      <c r="AY516" s="37"/>
    </row>
    <row r="517" spans="1:51" s="70" customFormat="1" ht="30" customHeight="1" x14ac:dyDescent="0.35">
      <c r="A517" s="58">
        <v>515</v>
      </c>
      <c r="B517" s="59">
        <v>41576</v>
      </c>
      <c r="C517" s="57" t="s">
        <v>32</v>
      </c>
      <c r="D517" s="60" t="s">
        <v>2076</v>
      </c>
      <c r="E517" s="57" t="s">
        <v>53</v>
      </c>
      <c r="F517" s="57" t="s">
        <v>343</v>
      </c>
      <c r="G517" s="61" t="s">
        <v>1956</v>
      </c>
      <c r="H517" s="39" t="s">
        <v>52</v>
      </c>
      <c r="I517" s="60" t="s">
        <v>671</v>
      </c>
      <c r="J517" s="36" t="s">
        <v>37</v>
      </c>
      <c r="K517" s="36" t="s">
        <v>2705</v>
      </c>
      <c r="L517" s="40" t="s">
        <v>1214</v>
      </c>
      <c r="M517" s="62" t="s">
        <v>1061</v>
      </c>
      <c r="N517" s="57"/>
      <c r="O517" s="57"/>
      <c r="P517" s="61"/>
      <c r="Q517" s="39" t="s">
        <v>888</v>
      </c>
      <c r="R517" s="60" t="s">
        <v>2048</v>
      </c>
      <c r="S517" s="60" t="s">
        <v>2065</v>
      </c>
      <c r="T517" s="60" t="s">
        <v>2062</v>
      </c>
      <c r="U517" s="36" t="s">
        <v>77</v>
      </c>
      <c r="V517" s="63" t="s">
        <v>2080</v>
      </c>
      <c r="W517" s="62">
        <v>1</v>
      </c>
      <c r="X517" s="57" t="s">
        <v>2783</v>
      </c>
      <c r="Y517" s="57" t="s">
        <v>46</v>
      </c>
      <c r="Z517" s="57" t="s">
        <v>46</v>
      </c>
      <c r="AA517" s="57" t="s">
        <v>2785</v>
      </c>
      <c r="AB517" s="57" t="s">
        <v>2785</v>
      </c>
      <c r="AC517" s="60" t="s">
        <v>2086</v>
      </c>
      <c r="AD517" s="57" t="s">
        <v>985</v>
      </c>
      <c r="AE517" s="64" t="s">
        <v>2092</v>
      </c>
      <c r="AF517" s="39"/>
      <c r="AG517" s="40"/>
      <c r="AH517" s="62" t="s">
        <v>48</v>
      </c>
      <c r="AI517" s="57" t="s">
        <v>48</v>
      </c>
      <c r="AJ517" s="61" t="s">
        <v>2198</v>
      </c>
      <c r="AK517" s="39"/>
      <c r="AL517" s="36"/>
      <c r="AM517" s="40"/>
      <c r="AN517" s="65"/>
      <c r="AO517" s="66" t="s">
        <v>2093</v>
      </c>
      <c r="AP517" s="39" t="s">
        <v>38</v>
      </c>
      <c r="AQ517" s="36"/>
      <c r="AR517" s="36"/>
      <c r="AS517" s="36"/>
      <c r="AT517" s="36"/>
      <c r="AU517" s="36"/>
      <c r="AV517" s="36"/>
      <c r="AW517" s="40"/>
      <c r="AX517" s="38"/>
      <c r="AY517" s="37"/>
    </row>
    <row r="518" spans="1:51" s="70" customFormat="1" ht="30" customHeight="1" x14ac:dyDescent="0.35">
      <c r="A518" s="58">
        <v>516</v>
      </c>
      <c r="B518" s="59">
        <v>41577</v>
      </c>
      <c r="C518" s="57" t="s">
        <v>121</v>
      </c>
      <c r="D518" s="60" t="s">
        <v>2078</v>
      </c>
      <c r="E518" s="57" t="s">
        <v>286</v>
      </c>
      <c r="F518" s="57" t="s">
        <v>1729</v>
      </c>
      <c r="G518" s="61" t="s">
        <v>1956</v>
      </c>
      <c r="H518" s="39" t="s">
        <v>52</v>
      </c>
      <c r="I518" s="60" t="s">
        <v>671</v>
      </c>
      <c r="J518" s="36" t="s">
        <v>37</v>
      </c>
      <c r="K518" s="36" t="s">
        <v>2706</v>
      </c>
      <c r="L518" s="40" t="s">
        <v>1320</v>
      </c>
      <c r="M518" s="62" t="s">
        <v>1061</v>
      </c>
      <c r="N518" s="57"/>
      <c r="O518" s="57"/>
      <c r="P518" s="61"/>
      <c r="Q518" s="39" t="s">
        <v>652</v>
      </c>
      <c r="R518" s="60" t="s">
        <v>2048</v>
      </c>
      <c r="S518" s="60" t="s">
        <v>2065</v>
      </c>
      <c r="T518" s="60" t="s">
        <v>2062</v>
      </c>
      <c r="U518" s="36" t="s">
        <v>77</v>
      </c>
      <c r="V518" s="63" t="s">
        <v>2080</v>
      </c>
      <c r="W518" s="62" t="s">
        <v>960</v>
      </c>
      <c r="X518" s="57" t="s">
        <v>960</v>
      </c>
      <c r="Y518" s="57" t="s">
        <v>46</v>
      </c>
      <c r="Z518" s="57" t="s">
        <v>46</v>
      </c>
      <c r="AA518" s="57" t="s">
        <v>2785</v>
      </c>
      <c r="AB518" s="57" t="s">
        <v>2785</v>
      </c>
      <c r="AC518" s="60" t="s">
        <v>2082</v>
      </c>
      <c r="AD518" s="57" t="s">
        <v>985</v>
      </c>
      <c r="AE518" s="64" t="s">
        <v>2092</v>
      </c>
      <c r="AF518" s="39"/>
      <c r="AG518" s="40"/>
      <c r="AH518" s="62" t="s">
        <v>78</v>
      </c>
      <c r="AI518" s="57" t="s">
        <v>34</v>
      </c>
      <c r="AJ518" s="61" t="s">
        <v>2198</v>
      </c>
      <c r="AK518" s="39"/>
      <c r="AL518" s="36"/>
      <c r="AM518" s="40"/>
      <c r="AN518" s="65"/>
      <c r="AO518" s="66" t="s">
        <v>2094</v>
      </c>
      <c r="AP518" s="39" t="s">
        <v>1867</v>
      </c>
      <c r="AQ518" s="36"/>
      <c r="AR518" s="36"/>
      <c r="AS518" s="36"/>
      <c r="AT518" s="36"/>
      <c r="AU518" s="36"/>
      <c r="AV518" s="36"/>
      <c r="AW518" s="40"/>
      <c r="AX518" s="38"/>
      <c r="AY518" s="37"/>
    </row>
    <row r="519" spans="1:51" s="70" customFormat="1" ht="30" customHeight="1" x14ac:dyDescent="0.35">
      <c r="A519" s="58">
        <v>517</v>
      </c>
      <c r="B519" s="59">
        <v>41577</v>
      </c>
      <c r="C519" s="57" t="s">
        <v>32</v>
      </c>
      <c r="D519" s="60" t="s">
        <v>2076</v>
      </c>
      <c r="E519" s="57" t="s">
        <v>115</v>
      </c>
      <c r="F519" s="57" t="s">
        <v>44</v>
      </c>
      <c r="G519" s="61" t="s">
        <v>1956</v>
      </c>
      <c r="H519" s="39" t="s">
        <v>52</v>
      </c>
      <c r="I519" s="60" t="s">
        <v>97</v>
      </c>
      <c r="J519" s="36" t="s">
        <v>97</v>
      </c>
      <c r="K519" s="36" t="s">
        <v>2707</v>
      </c>
      <c r="L519" s="40" t="s">
        <v>1427</v>
      </c>
      <c r="M519" s="62" t="s">
        <v>1061</v>
      </c>
      <c r="N519" s="57"/>
      <c r="O519" s="57"/>
      <c r="P519" s="61"/>
      <c r="Q519" s="39" t="s">
        <v>1429</v>
      </c>
      <c r="R519" s="60" t="s">
        <v>2055</v>
      </c>
      <c r="S519" s="60" t="s">
        <v>2070</v>
      </c>
      <c r="T519" s="60" t="s">
        <v>2062</v>
      </c>
      <c r="U519" s="36" t="s">
        <v>77</v>
      </c>
      <c r="V519" s="63" t="s">
        <v>2080</v>
      </c>
      <c r="W519" s="62" t="s">
        <v>2786</v>
      </c>
      <c r="X519" s="57" t="s">
        <v>1428</v>
      </c>
      <c r="Y519" s="57" t="s">
        <v>46</v>
      </c>
      <c r="Z519" s="57" t="s">
        <v>46</v>
      </c>
      <c r="AA519" s="57" t="s">
        <v>2785</v>
      </c>
      <c r="AB519" s="57" t="s">
        <v>2785</v>
      </c>
      <c r="AC519" s="60" t="s">
        <v>2086</v>
      </c>
      <c r="AD519" s="57" t="s">
        <v>985</v>
      </c>
      <c r="AE519" s="64" t="s">
        <v>2092</v>
      </c>
      <c r="AF519" s="39"/>
      <c r="AG519" s="40"/>
      <c r="AH519" s="62" t="s">
        <v>48</v>
      </c>
      <c r="AI519" s="57" t="s">
        <v>48</v>
      </c>
      <c r="AJ519" s="61" t="s">
        <v>2198</v>
      </c>
      <c r="AK519" s="39"/>
      <c r="AL519" s="36"/>
      <c r="AM519" s="40"/>
      <c r="AN519" s="65"/>
      <c r="AO519" s="66" t="s">
        <v>2094</v>
      </c>
      <c r="AP519" s="39" t="s">
        <v>1867</v>
      </c>
      <c r="AQ519" s="36"/>
      <c r="AR519" s="36"/>
      <c r="AS519" s="36"/>
      <c r="AT519" s="36"/>
      <c r="AU519" s="36"/>
      <c r="AV519" s="36"/>
      <c r="AW519" s="40"/>
      <c r="AX519" s="38"/>
      <c r="AY519" s="37"/>
    </row>
    <row r="520" spans="1:51" s="70" customFormat="1" ht="30" customHeight="1" x14ac:dyDescent="0.35">
      <c r="A520" s="58">
        <v>518</v>
      </c>
      <c r="B520" s="59">
        <v>41577</v>
      </c>
      <c r="C520" s="57" t="s">
        <v>32</v>
      </c>
      <c r="D520" s="60" t="s">
        <v>2076</v>
      </c>
      <c r="E520" s="57" t="s">
        <v>45</v>
      </c>
      <c r="F520" s="57" t="s">
        <v>104</v>
      </c>
      <c r="G520" s="61" t="s">
        <v>1956</v>
      </c>
      <c r="H520" s="39" t="s">
        <v>52</v>
      </c>
      <c r="I520" s="60" t="s">
        <v>916</v>
      </c>
      <c r="J520" s="36" t="s">
        <v>373</v>
      </c>
      <c r="K520" s="36" t="s">
        <v>2708</v>
      </c>
      <c r="L520" s="40" t="s">
        <v>528</v>
      </c>
      <c r="M520" s="62" t="s">
        <v>527</v>
      </c>
      <c r="N520" s="57"/>
      <c r="O520" s="57"/>
      <c r="P520" s="61"/>
      <c r="Q520" s="39" t="s">
        <v>1643</v>
      </c>
      <c r="R520" s="60" t="s">
        <v>2048</v>
      </c>
      <c r="S520" s="60" t="s">
        <v>2065</v>
      </c>
      <c r="T520" s="60" t="s">
        <v>2062</v>
      </c>
      <c r="U520" s="36" t="s">
        <v>95</v>
      </c>
      <c r="V520" s="63" t="s">
        <v>2079</v>
      </c>
      <c r="W520" s="62" t="s">
        <v>960</v>
      </c>
      <c r="X520" s="57" t="s">
        <v>960</v>
      </c>
      <c r="Y520" s="57" t="s">
        <v>46</v>
      </c>
      <c r="Z520" s="57" t="s">
        <v>46</v>
      </c>
      <c r="AA520" s="57" t="s">
        <v>2785</v>
      </c>
      <c r="AB520" s="57" t="s">
        <v>2785</v>
      </c>
      <c r="AC520" s="60" t="s">
        <v>2082</v>
      </c>
      <c r="AD520" s="57" t="s">
        <v>985</v>
      </c>
      <c r="AE520" s="64" t="s">
        <v>2092</v>
      </c>
      <c r="AF520" s="39"/>
      <c r="AG520" s="40"/>
      <c r="AH520" s="62" t="s">
        <v>1960</v>
      </c>
      <c r="AI520" s="57" t="s">
        <v>916</v>
      </c>
      <c r="AJ520" s="61" t="s">
        <v>2198</v>
      </c>
      <c r="AK520" s="39"/>
      <c r="AL520" s="36"/>
      <c r="AM520" s="40"/>
      <c r="AN520" s="65"/>
      <c r="AO520" s="66" t="s">
        <v>2094</v>
      </c>
      <c r="AP520" s="39" t="s">
        <v>1822</v>
      </c>
      <c r="AQ520" s="36" t="s">
        <v>1867</v>
      </c>
      <c r="AR520" s="36"/>
      <c r="AS520" s="36"/>
      <c r="AT520" s="36"/>
      <c r="AU520" s="36"/>
      <c r="AV520" s="36"/>
      <c r="AW520" s="40"/>
      <c r="AX520" s="38"/>
      <c r="AY520" s="37"/>
    </row>
    <row r="521" spans="1:51" s="70" customFormat="1" ht="30" customHeight="1" x14ac:dyDescent="0.35">
      <c r="A521" s="58">
        <v>519</v>
      </c>
      <c r="B521" s="59">
        <v>41578</v>
      </c>
      <c r="C521" s="57" t="s">
        <v>32</v>
      </c>
      <c r="D521" s="60" t="s">
        <v>2076</v>
      </c>
      <c r="E521" s="57" t="s">
        <v>53</v>
      </c>
      <c r="F521" s="57" t="s">
        <v>314</v>
      </c>
      <c r="G521" s="61" t="s">
        <v>1956</v>
      </c>
      <c r="H521" s="39" t="s">
        <v>52</v>
      </c>
      <c r="I521" s="60" t="s">
        <v>671</v>
      </c>
      <c r="J521" s="36" t="s">
        <v>37</v>
      </c>
      <c r="K521" s="36" t="s">
        <v>2709</v>
      </c>
      <c r="L521" s="40" t="s">
        <v>1152</v>
      </c>
      <c r="M521" s="62" t="s">
        <v>1061</v>
      </c>
      <c r="N521" s="57"/>
      <c r="O521" s="57"/>
      <c r="P521" s="61"/>
      <c r="Q521" s="39" t="s">
        <v>1494</v>
      </c>
      <c r="R521" s="60" t="s">
        <v>2054</v>
      </c>
      <c r="S521" s="60" t="s">
        <v>2070</v>
      </c>
      <c r="T521" s="60" t="s">
        <v>2062</v>
      </c>
      <c r="U521" s="36" t="s">
        <v>77</v>
      </c>
      <c r="V521" s="63" t="s">
        <v>2080</v>
      </c>
      <c r="W521" s="62" t="s">
        <v>960</v>
      </c>
      <c r="X521" s="57" t="s">
        <v>960</v>
      </c>
      <c r="Y521" s="57" t="s">
        <v>46</v>
      </c>
      <c r="Z521" s="57" t="s">
        <v>46</v>
      </c>
      <c r="AA521" s="57" t="s">
        <v>2785</v>
      </c>
      <c r="AB521" s="57" t="s">
        <v>2785</v>
      </c>
      <c r="AC521" s="60" t="s">
        <v>2088</v>
      </c>
      <c r="AD521" s="57" t="s">
        <v>985</v>
      </c>
      <c r="AE521" s="64" t="s">
        <v>2092</v>
      </c>
      <c r="AF521" s="39"/>
      <c r="AG521" s="40"/>
      <c r="AH521" s="62" t="s">
        <v>48</v>
      </c>
      <c r="AI521" s="57" t="s">
        <v>48</v>
      </c>
      <c r="AJ521" s="61" t="s">
        <v>2198</v>
      </c>
      <c r="AK521" s="39"/>
      <c r="AL521" s="36"/>
      <c r="AM521" s="40"/>
      <c r="AN521" s="65"/>
      <c r="AO521" s="66" t="s">
        <v>2094</v>
      </c>
      <c r="AP521" s="39" t="s">
        <v>38</v>
      </c>
      <c r="AQ521" s="36" t="s">
        <v>1830</v>
      </c>
      <c r="AR521" s="36" t="s">
        <v>1979</v>
      </c>
      <c r="AS521" s="36"/>
      <c r="AT521" s="36"/>
      <c r="AU521" s="36"/>
      <c r="AV521" s="36"/>
      <c r="AW521" s="40"/>
      <c r="AX521" s="38"/>
      <c r="AY521" s="37"/>
    </row>
    <row r="522" spans="1:51" s="70" customFormat="1" ht="30" customHeight="1" x14ac:dyDescent="0.35">
      <c r="A522" s="58">
        <v>520</v>
      </c>
      <c r="B522" s="59">
        <v>41578</v>
      </c>
      <c r="C522" s="57" t="s">
        <v>32</v>
      </c>
      <c r="D522" s="60" t="s">
        <v>2076</v>
      </c>
      <c r="E522" s="57" t="s">
        <v>44</v>
      </c>
      <c r="F522" s="57" t="s">
        <v>1529</v>
      </c>
      <c r="G522" s="61" t="s">
        <v>950</v>
      </c>
      <c r="H522" s="39" t="s">
        <v>52</v>
      </c>
      <c r="I522" s="60" t="s">
        <v>671</v>
      </c>
      <c r="J522" s="36" t="s">
        <v>37</v>
      </c>
      <c r="K522" s="36" t="s">
        <v>2710</v>
      </c>
      <c r="L522" s="40" t="s">
        <v>889</v>
      </c>
      <c r="M522" s="62" t="s">
        <v>1061</v>
      </c>
      <c r="N522" s="57"/>
      <c r="O522" s="57"/>
      <c r="P522" s="61"/>
      <c r="Q522" s="39" t="s">
        <v>1590</v>
      </c>
      <c r="R522" s="60" t="s">
        <v>2048</v>
      </c>
      <c r="S522" s="60" t="s">
        <v>2065</v>
      </c>
      <c r="T522" s="60" t="s">
        <v>2062</v>
      </c>
      <c r="U522" s="36" t="s">
        <v>1743</v>
      </c>
      <c r="V522" s="63" t="s">
        <v>2099</v>
      </c>
      <c r="W522" s="62" t="s">
        <v>960</v>
      </c>
      <c r="X522" s="57" t="s">
        <v>960</v>
      </c>
      <c r="Y522" s="57" t="s">
        <v>46</v>
      </c>
      <c r="Z522" s="57" t="s">
        <v>46</v>
      </c>
      <c r="AA522" s="57" t="s">
        <v>2785</v>
      </c>
      <c r="AB522" s="57" t="s">
        <v>2785</v>
      </c>
      <c r="AC522" s="60" t="s">
        <v>2082</v>
      </c>
      <c r="AD522" s="57" t="s">
        <v>985</v>
      </c>
      <c r="AE522" s="64" t="s">
        <v>2092</v>
      </c>
      <c r="AF522" s="39"/>
      <c r="AG522" s="40"/>
      <c r="AH522" s="62" t="s">
        <v>696</v>
      </c>
      <c r="AI522" s="57" t="s">
        <v>436</v>
      </c>
      <c r="AJ522" s="61"/>
      <c r="AK522" s="39"/>
      <c r="AL522" s="36"/>
      <c r="AM522" s="40"/>
      <c r="AN522" s="65"/>
      <c r="AO522" s="66" t="s">
        <v>2094</v>
      </c>
      <c r="AP522" s="39" t="s">
        <v>1830</v>
      </c>
      <c r="AQ522" s="36" t="s">
        <v>1979</v>
      </c>
      <c r="AR522" s="36"/>
      <c r="AS522" s="36"/>
      <c r="AT522" s="36"/>
      <c r="AU522" s="36"/>
      <c r="AV522" s="36"/>
      <c r="AW522" s="40"/>
      <c r="AX522" s="38"/>
      <c r="AY522" s="37"/>
    </row>
    <row r="523" spans="1:51" s="70" customFormat="1" ht="30" customHeight="1" x14ac:dyDescent="0.35">
      <c r="A523" s="58">
        <v>521</v>
      </c>
      <c r="B523" s="59">
        <v>41581</v>
      </c>
      <c r="C523" s="57" t="s">
        <v>32</v>
      </c>
      <c r="D523" s="60" t="s">
        <v>2076</v>
      </c>
      <c r="E523" s="57" t="s">
        <v>53</v>
      </c>
      <c r="F523" s="57" t="s">
        <v>1622</v>
      </c>
      <c r="G523" s="61" t="s">
        <v>1956</v>
      </c>
      <c r="H523" s="39" t="s">
        <v>52</v>
      </c>
      <c r="I523" s="60" t="s">
        <v>671</v>
      </c>
      <c r="J523" s="36" t="s">
        <v>37</v>
      </c>
      <c r="K523" s="36" t="s">
        <v>2711</v>
      </c>
      <c r="L523" s="40" t="s">
        <v>1614</v>
      </c>
      <c r="M523" s="62" t="s">
        <v>1061</v>
      </c>
      <c r="N523" s="57"/>
      <c r="O523" s="57"/>
      <c r="P523" s="61"/>
      <c r="Q523" s="39" t="s">
        <v>1605</v>
      </c>
      <c r="R523" s="60" t="s">
        <v>2054</v>
      </c>
      <c r="S523" s="60" t="s">
        <v>2070</v>
      </c>
      <c r="T523" s="60" t="s">
        <v>2062</v>
      </c>
      <c r="U523" s="36" t="s">
        <v>77</v>
      </c>
      <c r="V523" s="63" t="s">
        <v>2080</v>
      </c>
      <c r="W523" s="62" t="s">
        <v>960</v>
      </c>
      <c r="X523" s="57" t="s">
        <v>960</v>
      </c>
      <c r="Y523" s="57" t="s">
        <v>46</v>
      </c>
      <c r="Z523" s="57" t="s">
        <v>46</v>
      </c>
      <c r="AA523" s="57" t="s">
        <v>2785</v>
      </c>
      <c r="AB523" s="57" t="s">
        <v>2785</v>
      </c>
      <c r="AC523" s="60" t="s">
        <v>2082</v>
      </c>
      <c r="AD523" s="57" t="s">
        <v>985</v>
      </c>
      <c r="AE523" s="64" t="s">
        <v>2092</v>
      </c>
      <c r="AF523" s="39"/>
      <c r="AG523" s="40"/>
      <c r="AH523" s="62" t="s">
        <v>696</v>
      </c>
      <c r="AI523" s="57" t="s">
        <v>34</v>
      </c>
      <c r="AJ523" s="61" t="s">
        <v>77</v>
      </c>
      <c r="AK523" s="39"/>
      <c r="AL523" s="36"/>
      <c r="AM523" s="40"/>
      <c r="AN523" s="65"/>
      <c r="AO523" s="66" t="s">
        <v>2094</v>
      </c>
      <c r="AP523" s="39" t="s">
        <v>1984</v>
      </c>
      <c r="AQ523" s="36"/>
      <c r="AR523" s="36"/>
      <c r="AS523" s="36"/>
      <c r="AT523" s="36"/>
      <c r="AU523" s="36"/>
      <c r="AV523" s="36"/>
      <c r="AW523" s="40"/>
      <c r="AX523" s="38"/>
      <c r="AY523" s="37"/>
    </row>
    <row r="524" spans="1:51" s="70" customFormat="1" ht="30" customHeight="1" x14ac:dyDescent="0.35">
      <c r="A524" s="58">
        <v>522</v>
      </c>
      <c r="B524" s="59">
        <v>41582</v>
      </c>
      <c r="C524" s="57" t="s">
        <v>85</v>
      </c>
      <c r="D524" s="60" t="s">
        <v>2075</v>
      </c>
      <c r="E524" s="57" t="s">
        <v>99</v>
      </c>
      <c r="F524" s="57" t="s">
        <v>344</v>
      </c>
      <c r="G524" s="61" t="s">
        <v>1956</v>
      </c>
      <c r="H524" s="39" t="s">
        <v>52</v>
      </c>
      <c r="I524" s="60" t="s">
        <v>671</v>
      </c>
      <c r="J524" s="36" t="s">
        <v>37</v>
      </c>
      <c r="K524" s="36" t="s">
        <v>2712</v>
      </c>
      <c r="L524" s="40" t="s">
        <v>1481</v>
      </c>
      <c r="M524" s="62" t="s">
        <v>1061</v>
      </c>
      <c r="N524" s="57"/>
      <c r="O524" s="57"/>
      <c r="P524" s="61"/>
      <c r="Q524" s="39" t="s">
        <v>1583</v>
      </c>
      <c r="R524" s="60" t="s">
        <v>2048</v>
      </c>
      <c r="S524" s="60" t="s">
        <v>2065</v>
      </c>
      <c r="T524" s="60" t="s">
        <v>2062</v>
      </c>
      <c r="U524" s="36" t="s">
        <v>77</v>
      </c>
      <c r="V524" s="63" t="s">
        <v>2080</v>
      </c>
      <c r="W524" s="62" t="s">
        <v>960</v>
      </c>
      <c r="X524" s="57" t="s">
        <v>960</v>
      </c>
      <c r="Y524" s="57" t="s">
        <v>46</v>
      </c>
      <c r="Z524" s="57" t="s">
        <v>46</v>
      </c>
      <c r="AA524" s="57" t="s">
        <v>2785</v>
      </c>
      <c r="AB524" s="57" t="s">
        <v>2785</v>
      </c>
      <c r="AC524" s="60" t="s">
        <v>2088</v>
      </c>
      <c r="AD524" s="57" t="s">
        <v>985</v>
      </c>
      <c r="AE524" s="64" t="s">
        <v>2092</v>
      </c>
      <c r="AF524" s="39"/>
      <c r="AG524" s="40"/>
      <c r="AH524" s="62" t="s">
        <v>48</v>
      </c>
      <c r="AI524" s="57" t="s">
        <v>48</v>
      </c>
      <c r="AJ524" s="61" t="s">
        <v>2198</v>
      </c>
      <c r="AK524" s="39"/>
      <c r="AL524" s="36"/>
      <c r="AM524" s="40"/>
      <c r="AN524" s="65"/>
      <c r="AO524" s="66" t="s">
        <v>2094</v>
      </c>
      <c r="AP524" s="39" t="s">
        <v>38</v>
      </c>
      <c r="AQ524" s="36" t="s">
        <v>2006</v>
      </c>
      <c r="AR524" s="36" t="s">
        <v>2009</v>
      </c>
      <c r="AS524" s="36"/>
      <c r="AT524" s="36"/>
      <c r="AU524" s="36"/>
      <c r="AV524" s="36"/>
      <c r="AW524" s="40"/>
      <c r="AX524" s="38"/>
      <c r="AY524" s="37"/>
    </row>
    <row r="525" spans="1:51" s="70" customFormat="1" ht="30" customHeight="1" x14ac:dyDescent="0.35">
      <c r="A525" s="58">
        <v>523</v>
      </c>
      <c r="B525" s="59">
        <v>41582</v>
      </c>
      <c r="C525" s="57" t="s">
        <v>85</v>
      </c>
      <c r="D525" s="60" t="s">
        <v>2075</v>
      </c>
      <c r="E525" s="57" t="s">
        <v>99</v>
      </c>
      <c r="F525" s="57" t="s">
        <v>345</v>
      </c>
      <c r="G525" s="61" t="s">
        <v>950</v>
      </c>
      <c r="H525" s="39" t="s">
        <v>52</v>
      </c>
      <c r="I525" s="60" t="s">
        <v>671</v>
      </c>
      <c r="J525" s="36" t="s">
        <v>37</v>
      </c>
      <c r="K525" s="36" t="s">
        <v>2713</v>
      </c>
      <c r="L525" s="40" t="s">
        <v>1718</v>
      </c>
      <c r="M525" s="62" t="s">
        <v>1061</v>
      </c>
      <c r="N525" s="57"/>
      <c r="O525" s="57"/>
      <c r="P525" s="61"/>
      <c r="Q525" s="39" t="s">
        <v>1719</v>
      </c>
      <c r="R525" s="60" t="s">
        <v>2048</v>
      </c>
      <c r="S525" s="60" t="s">
        <v>2064</v>
      </c>
      <c r="T525" s="60" t="s">
        <v>2062</v>
      </c>
      <c r="U525" s="36" t="s">
        <v>77</v>
      </c>
      <c r="V525" s="63" t="s">
        <v>2080</v>
      </c>
      <c r="W525" s="62" t="s">
        <v>2786</v>
      </c>
      <c r="X525" s="57" t="s">
        <v>1091</v>
      </c>
      <c r="Y525" s="57" t="s">
        <v>46</v>
      </c>
      <c r="Z525" s="57" t="s">
        <v>46</v>
      </c>
      <c r="AA525" s="57" t="s">
        <v>2785</v>
      </c>
      <c r="AB525" s="57" t="s">
        <v>2785</v>
      </c>
      <c r="AC525" s="60" t="s">
        <v>2086</v>
      </c>
      <c r="AD525" s="57" t="s">
        <v>985</v>
      </c>
      <c r="AE525" s="64" t="s">
        <v>2092</v>
      </c>
      <c r="AF525" s="39"/>
      <c r="AG525" s="40"/>
      <c r="AH525" s="62" t="s">
        <v>48</v>
      </c>
      <c r="AI525" s="57" t="s">
        <v>48</v>
      </c>
      <c r="AJ525" s="61" t="s">
        <v>2198</v>
      </c>
      <c r="AK525" s="39"/>
      <c r="AL525" s="36"/>
      <c r="AM525" s="40"/>
      <c r="AN525" s="65"/>
      <c r="AO525" s="66" t="s">
        <v>2094</v>
      </c>
      <c r="AP525" s="39" t="s">
        <v>38</v>
      </c>
      <c r="AQ525" s="36" t="s">
        <v>2006</v>
      </c>
      <c r="AR525" s="36" t="s">
        <v>2009</v>
      </c>
      <c r="AS525" s="36"/>
      <c r="AT525" s="36"/>
      <c r="AU525" s="36"/>
      <c r="AV525" s="36"/>
      <c r="AW525" s="40"/>
      <c r="AX525" s="38"/>
      <c r="AY525" s="37"/>
    </row>
    <row r="526" spans="1:51" s="70" customFormat="1" ht="30" customHeight="1" x14ac:dyDescent="0.35">
      <c r="A526" s="58">
        <v>524</v>
      </c>
      <c r="B526" s="59">
        <v>41582</v>
      </c>
      <c r="C526" s="57" t="s">
        <v>32</v>
      </c>
      <c r="D526" s="60" t="s">
        <v>2076</v>
      </c>
      <c r="E526" s="57" t="s">
        <v>45</v>
      </c>
      <c r="F526" s="57" t="s">
        <v>56</v>
      </c>
      <c r="G526" s="61" t="s">
        <v>1956</v>
      </c>
      <c r="H526" s="39" t="s">
        <v>52</v>
      </c>
      <c r="I526" s="60" t="s">
        <v>671</v>
      </c>
      <c r="J526" s="36" t="s">
        <v>37</v>
      </c>
      <c r="K526" s="36" t="s">
        <v>2714</v>
      </c>
      <c r="L526" s="40" t="s">
        <v>1257</v>
      </c>
      <c r="M526" s="62" t="s">
        <v>1752</v>
      </c>
      <c r="N526" s="57"/>
      <c r="O526" s="57"/>
      <c r="P526" s="61"/>
      <c r="Q526" s="39" t="s">
        <v>111</v>
      </c>
      <c r="R526" s="60" t="s">
        <v>2048</v>
      </c>
      <c r="S526" s="60" t="s">
        <v>2067</v>
      </c>
      <c r="T526" s="60" t="s">
        <v>2062</v>
      </c>
      <c r="U526" s="36" t="s">
        <v>77</v>
      </c>
      <c r="V526" s="63" t="s">
        <v>2080</v>
      </c>
      <c r="W526" s="62" t="s">
        <v>960</v>
      </c>
      <c r="X526" s="57" t="s">
        <v>960</v>
      </c>
      <c r="Y526" s="57" t="s">
        <v>46</v>
      </c>
      <c r="Z526" s="57" t="s">
        <v>46</v>
      </c>
      <c r="AA526" s="57" t="s">
        <v>2785</v>
      </c>
      <c r="AB526" s="57" t="s">
        <v>2785</v>
      </c>
      <c r="AC526" s="60" t="s">
        <v>2088</v>
      </c>
      <c r="AD526" s="57" t="s">
        <v>985</v>
      </c>
      <c r="AE526" s="64" t="s">
        <v>2092</v>
      </c>
      <c r="AF526" s="39"/>
      <c r="AG526" s="40"/>
      <c r="AH526" s="62" t="s">
        <v>48</v>
      </c>
      <c r="AI526" s="57" t="s">
        <v>48</v>
      </c>
      <c r="AJ526" s="61" t="s">
        <v>2198</v>
      </c>
      <c r="AK526" s="39"/>
      <c r="AL526" s="36"/>
      <c r="AM526" s="40"/>
      <c r="AN526" s="65"/>
      <c r="AO526" s="66" t="s">
        <v>2094</v>
      </c>
      <c r="AP526" s="39" t="s">
        <v>2006</v>
      </c>
      <c r="AQ526" s="36"/>
      <c r="AR526" s="36"/>
      <c r="AS526" s="36"/>
      <c r="AT526" s="36"/>
      <c r="AU526" s="36"/>
      <c r="AV526" s="36"/>
      <c r="AW526" s="40"/>
      <c r="AX526" s="38"/>
      <c r="AY526" s="37"/>
    </row>
    <row r="527" spans="1:51" s="70" customFormat="1" ht="30" customHeight="1" x14ac:dyDescent="0.35">
      <c r="A527" s="58">
        <v>525</v>
      </c>
      <c r="B527" s="59">
        <v>41582</v>
      </c>
      <c r="C527" s="57" t="s">
        <v>32</v>
      </c>
      <c r="D527" s="60" t="s">
        <v>2076</v>
      </c>
      <c r="E527" s="57" t="s">
        <v>44</v>
      </c>
      <c r="F527" s="57" t="s">
        <v>144</v>
      </c>
      <c r="G527" s="61" t="s">
        <v>1956</v>
      </c>
      <c r="H527" s="39" t="s">
        <v>52</v>
      </c>
      <c r="I527" s="60" t="s">
        <v>916</v>
      </c>
      <c r="J527" s="36" t="s">
        <v>978</v>
      </c>
      <c r="K527" s="36" t="s">
        <v>2715</v>
      </c>
      <c r="L527" s="40" t="s">
        <v>1351</v>
      </c>
      <c r="M527" s="62" t="s">
        <v>527</v>
      </c>
      <c r="N527" s="57"/>
      <c r="O527" s="57"/>
      <c r="P527" s="61"/>
      <c r="Q527" s="39" t="s">
        <v>1653</v>
      </c>
      <c r="R527" s="60" t="s">
        <v>2048</v>
      </c>
      <c r="S527" s="60" t="s">
        <v>2065</v>
      </c>
      <c r="T527" s="60" t="s">
        <v>2062</v>
      </c>
      <c r="U527" s="36" t="s">
        <v>95</v>
      </c>
      <c r="V527" s="63" t="s">
        <v>2079</v>
      </c>
      <c r="W527" s="62">
        <v>3</v>
      </c>
      <c r="X527" s="57" t="s">
        <v>1366</v>
      </c>
      <c r="Y527" s="57" t="s">
        <v>46</v>
      </c>
      <c r="Z527" s="57" t="s">
        <v>46</v>
      </c>
      <c r="AA527" s="57">
        <v>9</v>
      </c>
      <c r="AB527" s="57" t="s">
        <v>2784</v>
      </c>
      <c r="AC527" s="60" t="s">
        <v>2085</v>
      </c>
      <c r="AD527" s="57" t="s">
        <v>985</v>
      </c>
      <c r="AE527" s="64" t="s">
        <v>2092</v>
      </c>
      <c r="AF527" s="39"/>
      <c r="AG527" s="40"/>
      <c r="AH527" s="62" t="s">
        <v>1960</v>
      </c>
      <c r="AI527" s="57" t="s">
        <v>916</v>
      </c>
      <c r="AJ527" s="61" t="s">
        <v>77</v>
      </c>
      <c r="AK527" s="39"/>
      <c r="AL527" s="36"/>
      <c r="AM527" s="40"/>
      <c r="AN527" s="65"/>
      <c r="AO527" s="66" t="s">
        <v>2094</v>
      </c>
      <c r="AP527" s="39" t="s">
        <v>2006</v>
      </c>
      <c r="AQ527" s="36"/>
      <c r="AR527" s="36"/>
      <c r="AS527" s="36"/>
      <c r="AT527" s="36"/>
      <c r="AU527" s="36"/>
      <c r="AV527" s="36"/>
      <c r="AW527" s="40"/>
      <c r="AX527" s="38"/>
      <c r="AY527" s="37"/>
    </row>
    <row r="528" spans="1:51" s="70" customFormat="1" ht="30" customHeight="1" x14ac:dyDescent="0.35">
      <c r="A528" s="58">
        <v>526</v>
      </c>
      <c r="B528" s="59">
        <v>41583</v>
      </c>
      <c r="C528" s="57" t="s">
        <v>267</v>
      </c>
      <c r="D528" s="60" t="s">
        <v>2077</v>
      </c>
      <c r="E528" s="57" t="s">
        <v>268</v>
      </c>
      <c r="F528" s="57" t="s">
        <v>44</v>
      </c>
      <c r="G528" s="61" t="s">
        <v>1956</v>
      </c>
      <c r="H528" s="39" t="s">
        <v>52</v>
      </c>
      <c r="I528" s="60" t="s">
        <v>916</v>
      </c>
      <c r="J528" s="36" t="s">
        <v>373</v>
      </c>
      <c r="K528" s="36" t="s">
        <v>2716</v>
      </c>
      <c r="L528" s="40" t="s">
        <v>931</v>
      </c>
      <c r="M528" s="62" t="s">
        <v>527</v>
      </c>
      <c r="N528" s="57"/>
      <c r="O528" s="57"/>
      <c r="P528" s="61"/>
      <c r="Q528" s="39" t="s">
        <v>1702</v>
      </c>
      <c r="R528" s="60" t="s">
        <v>2055</v>
      </c>
      <c r="S528" s="60" t="s">
        <v>2070</v>
      </c>
      <c r="T528" s="60" t="s">
        <v>2062</v>
      </c>
      <c r="U528" s="36" t="s">
        <v>454</v>
      </c>
      <c r="V528" s="63" t="s">
        <v>2079</v>
      </c>
      <c r="W528" s="62" t="s">
        <v>960</v>
      </c>
      <c r="X528" s="57" t="s">
        <v>960</v>
      </c>
      <c r="Y528" s="57" t="s">
        <v>46</v>
      </c>
      <c r="Z528" s="57" t="s">
        <v>46</v>
      </c>
      <c r="AA528" s="57" t="s">
        <v>2785</v>
      </c>
      <c r="AB528" s="57" t="s">
        <v>2785</v>
      </c>
      <c r="AC528" s="60" t="s">
        <v>2082</v>
      </c>
      <c r="AD528" s="57" t="s">
        <v>985</v>
      </c>
      <c r="AE528" s="64" t="s">
        <v>2092</v>
      </c>
      <c r="AF528" s="39"/>
      <c r="AG528" s="40"/>
      <c r="AH528" s="62" t="s">
        <v>1960</v>
      </c>
      <c r="AI528" s="57" t="s">
        <v>916</v>
      </c>
      <c r="AJ528" s="61" t="s">
        <v>2198</v>
      </c>
      <c r="AK528" s="39"/>
      <c r="AL528" s="36"/>
      <c r="AM528" s="40"/>
      <c r="AN528" s="65"/>
      <c r="AO528" s="66" t="s">
        <v>2094</v>
      </c>
      <c r="AP528" s="39" t="s">
        <v>2015</v>
      </c>
      <c r="AQ528" s="36"/>
      <c r="AR528" s="36"/>
      <c r="AS528" s="36"/>
      <c r="AT528" s="36"/>
      <c r="AU528" s="36"/>
      <c r="AV528" s="36"/>
      <c r="AW528" s="40"/>
      <c r="AX528" s="38"/>
      <c r="AY528" s="37"/>
    </row>
    <row r="529" spans="1:51" s="70" customFormat="1" ht="30" customHeight="1" x14ac:dyDescent="0.35">
      <c r="A529" s="58">
        <v>527</v>
      </c>
      <c r="B529" s="59">
        <v>41583</v>
      </c>
      <c r="C529" s="57" t="s">
        <v>32</v>
      </c>
      <c r="D529" s="60" t="s">
        <v>2076</v>
      </c>
      <c r="E529" s="57" t="s">
        <v>45</v>
      </c>
      <c r="F529" s="57" t="s">
        <v>246</v>
      </c>
      <c r="G529" s="61" t="s">
        <v>1956</v>
      </c>
      <c r="H529" s="39" t="s">
        <v>52</v>
      </c>
      <c r="I529" s="60" t="s">
        <v>671</v>
      </c>
      <c r="J529" s="36" t="s">
        <v>37</v>
      </c>
      <c r="K529" s="36" t="s">
        <v>2717</v>
      </c>
      <c r="L529" s="40" t="s">
        <v>1398</v>
      </c>
      <c r="M529" s="62" t="s">
        <v>1061</v>
      </c>
      <c r="N529" s="57"/>
      <c r="O529" s="57"/>
      <c r="P529" s="61"/>
      <c r="Q529" s="39" t="s">
        <v>1691</v>
      </c>
      <c r="R529" s="60" t="s">
        <v>2048</v>
      </c>
      <c r="S529" s="60" t="s">
        <v>2066</v>
      </c>
      <c r="T529" s="60" t="s">
        <v>2062</v>
      </c>
      <c r="U529" s="36" t="s">
        <v>77</v>
      </c>
      <c r="V529" s="63" t="s">
        <v>2080</v>
      </c>
      <c r="W529" s="62" t="s">
        <v>960</v>
      </c>
      <c r="X529" s="57" t="s">
        <v>960</v>
      </c>
      <c r="Y529" s="57" t="s">
        <v>46</v>
      </c>
      <c r="Z529" s="57" t="s">
        <v>46</v>
      </c>
      <c r="AA529" s="57" t="s">
        <v>2785</v>
      </c>
      <c r="AB529" s="57" t="s">
        <v>2785</v>
      </c>
      <c r="AC529" s="60" t="s">
        <v>2082</v>
      </c>
      <c r="AD529" s="57" t="s">
        <v>985</v>
      </c>
      <c r="AE529" s="64" t="s">
        <v>2092</v>
      </c>
      <c r="AF529" s="39"/>
      <c r="AG529" s="40"/>
      <c r="AH529" s="62" t="s">
        <v>696</v>
      </c>
      <c r="AI529" s="57" t="s">
        <v>436</v>
      </c>
      <c r="AJ529" s="61" t="s">
        <v>575</v>
      </c>
      <c r="AK529" s="39"/>
      <c r="AL529" s="36"/>
      <c r="AM529" s="40"/>
      <c r="AN529" s="65"/>
      <c r="AO529" s="66" t="s">
        <v>2094</v>
      </c>
      <c r="AP529" s="39" t="s">
        <v>2015</v>
      </c>
      <c r="AQ529" s="36"/>
      <c r="AR529" s="36"/>
      <c r="AS529" s="36"/>
      <c r="AT529" s="36"/>
      <c r="AU529" s="36"/>
      <c r="AV529" s="36"/>
      <c r="AW529" s="40"/>
      <c r="AX529" s="38"/>
      <c r="AY529" s="37"/>
    </row>
    <row r="530" spans="1:51" s="70" customFormat="1" ht="30" customHeight="1" x14ac:dyDescent="0.35">
      <c r="A530" s="58">
        <v>528</v>
      </c>
      <c r="B530" s="59">
        <v>41584</v>
      </c>
      <c r="C530" s="57" t="s">
        <v>39</v>
      </c>
      <c r="D530" s="60" t="s">
        <v>2078</v>
      </c>
      <c r="E530" s="57" t="s">
        <v>258</v>
      </c>
      <c r="F530" s="57" t="s">
        <v>87</v>
      </c>
      <c r="G530" s="61" t="s">
        <v>1956</v>
      </c>
      <c r="H530" s="39" t="s">
        <v>52</v>
      </c>
      <c r="I530" s="60" t="s">
        <v>941</v>
      </c>
      <c r="J530" s="36" t="s">
        <v>69</v>
      </c>
      <c r="K530" s="36" t="s">
        <v>2718</v>
      </c>
      <c r="L530" s="40" t="s">
        <v>1068</v>
      </c>
      <c r="M530" s="62" t="s">
        <v>94</v>
      </c>
      <c r="N530" s="57"/>
      <c r="O530" s="57"/>
      <c r="P530" s="61"/>
      <c r="Q530" s="39" t="s">
        <v>1558</v>
      </c>
      <c r="R530" s="60" t="s">
        <v>2048</v>
      </c>
      <c r="S530" s="60" t="s">
        <v>2067</v>
      </c>
      <c r="T530" s="60" t="s">
        <v>2062</v>
      </c>
      <c r="U530" s="36" t="s">
        <v>672</v>
      </c>
      <c r="V530" s="63" t="s">
        <v>2079</v>
      </c>
      <c r="W530" s="62" t="s">
        <v>960</v>
      </c>
      <c r="X530" s="57" t="s">
        <v>960</v>
      </c>
      <c r="Y530" s="57" t="s">
        <v>46</v>
      </c>
      <c r="Z530" s="57" t="s">
        <v>46</v>
      </c>
      <c r="AA530" s="57" t="s">
        <v>2785</v>
      </c>
      <c r="AB530" s="57" t="s">
        <v>2785</v>
      </c>
      <c r="AC530" s="60" t="s">
        <v>2088</v>
      </c>
      <c r="AD530" s="57" t="s">
        <v>980</v>
      </c>
      <c r="AE530" s="64" t="s">
        <v>2090</v>
      </c>
      <c r="AF530" s="39"/>
      <c r="AG530" s="40"/>
      <c r="AH530" s="62" t="s">
        <v>48</v>
      </c>
      <c r="AI530" s="57" t="s">
        <v>48</v>
      </c>
      <c r="AJ530" s="61" t="s">
        <v>2198</v>
      </c>
      <c r="AK530" s="39"/>
      <c r="AL530" s="36"/>
      <c r="AM530" s="40"/>
      <c r="AN530" s="65"/>
      <c r="AO530" s="66" t="s">
        <v>2094</v>
      </c>
      <c r="AP530" s="39" t="s">
        <v>2024</v>
      </c>
      <c r="AQ530" s="36" t="s">
        <v>2025</v>
      </c>
      <c r="AR530" s="36"/>
      <c r="AS530" s="36"/>
      <c r="AT530" s="36"/>
      <c r="AU530" s="36"/>
      <c r="AV530" s="36"/>
      <c r="AW530" s="40"/>
      <c r="AX530" s="38"/>
      <c r="AY530" s="37"/>
    </row>
    <row r="531" spans="1:51" s="70" customFormat="1" ht="30" customHeight="1" x14ac:dyDescent="0.35">
      <c r="A531" s="58">
        <v>529</v>
      </c>
      <c r="B531" s="59">
        <v>41585</v>
      </c>
      <c r="C531" s="57" t="s">
        <v>32</v>
      </c>
      <c r="D531" s="60" t="s">
        <v>2076</v>
      </c>
      <c r="E531" s="57" t="s">
        <v>33</v>
      </c>
      <c r="F531" s="57" t="s">
        <v>324</v>
      </c>
      <c r="G531" s="61" t="s">
        <v>1956</v>
      </c>
      <c r="H531" s="39" t="s">
        <v>52</v>
      </c>
      <c r="I531" s="60" t="s">
        <v>97</v>
      </c>
      <c r="J531" s="36" t="s">
        <v>205</v>
      </c>
      <c r="K531" s="36" t="s">
        <v>2719</v>
      </c>
      <c r="L531" s="40" t="s">
        <v>1365</v>
      </c>
      <c r="M531" s="62" t="s">
        <v>1061</v>
      </c>
      <c r="N531" s="57"/>
      <c r="O531" s="57"/>
      <c r="P531" s="61"/>
      <c r="Q531" s="39" t="s">
        <v>1420</v>
      </c>
      <c r="R531" s="60" t="s">
        <v>2048</v>
      </c>
      <c r="S531" s="60" t="s">
        <v>2067</v>
      </c>
      <c r="T531" s="60" t="s">
        <v>2062</v>
      </c>
      <c r="U531" s="36" t="s">
        <v>77</v>
      </c>
      <c r="V531" s="63" t="s">
        <v>2080</v>
      </c>
      <c r="W531" s="62" t="s">
        <v>2786</v>
      </c>
      <c r="X531" s="57" t="s">
        <v>1092</v>
      </c>
      <c r="Y531" s="57" t="s">
        <v>46</v>
      </c>
      <c r="Z531" s="57" t="s">
        <v>46</v>
      </c>
      <c r="AA531" s="57" t="s">
        <v>2785</v>
      </c>
      <c r="AB531" s="57" t="s">
        <v>2785</v>
      </c>
      <c r="AC531" s="60" t="s">
        <v>2086</v>
      </c>
      <c r="AD531" s="57" t="s">
        <v>985</v>
      </c>
      <c r="AE531" s="64" t="s">
        <v>2092</v>
      </c>
      <c r="AF531" s="39"/>
      <c r="AG531" s="40"/>
      <c r="AH531" s="62" t="s">
        <v>48</v>
      </c>
      <c r="AI531" s="57" t="s">
        <v>48</v>
      </c>
      <c r="AJ531" s="61" t="s">
        <v>2198</v>
      </c>
      <c r="AK531" s="39"/>
      <c r="AL531" s="36"/>
      <c r="AM531" s="40"/>
      <c r="AN531" s="65"/>
      <c r="AO531" s="66" t="s">
        <v>2094</v>
      </c>
      <c r="AP531" s="39" t="s">
        <v>2028</v>
      </c>
      <c r="AQ531" s="36"/>
      <c r="AR531" s="36"/>
      <c r="AS531" s="36"/>
      <c r="AT531" s="36"/>
      <c r="AU531" s="36"/>
      <c r="AV531" s="36"/>
      <c r="AW531" s="40"/>
      <c r="AX531" s="38"/>
      <c r="AY531" s="37"/>
    </row>
    <row r="532" spans="1:51" s="70" customFormat="1" ht="30" customHeight="1" x14ac:dyDescent="0.35">
      <c r="A532" s="58">
        <v>530</v>
      </c>
      <c r="B532" s="59">
        <v>41586</v>
      </c>
      <c r="C532" s="57" t="s">
        <v>32</v>
      </c>
      <c r="D532" s="60" t="s">
        <v>2076</v>
      </c>
      <c r="E532" s="57" t="s">
        <v>53</v>
      </c>
      <c r="F532" s="57" t="s">
        <v>346</v>
      </c>
      <c r="G532" s="61" t="s">
        <v>1956</v>
      </c>
      <c r="H532" s="39" t="s">
        <v>52</v>
      </c>
      <c r="I532" s="60" t="s">
        <v>671</v>
      </c>
      <c r="J532" s="36" t="s">
        <v>37</v>
      </c>
      <c r="K532" s="36" t="s">
        <v>2720</v>
      </c>
      <c r="L532" s="40" t="s">
        <v>1215</v>
      </c>
      <c r="M532" s="62" t="s">
        <v>1061</v>
      </c>
      <c r="N532" s="57"/>
      <c r="O532" s="57"/>
      <c r="P532" s="61"/>
      <c r="Q532" s="39" t="s">
        <v>656</v>
      </c>
      <c r="R532" s="60" t="s">
        <v>2055</v>
      </c>
      <c r="S532" s="60" t="s">
        <v>2070</v>
      </c>
      <c r="T532" s="60" t="s">
        <v>2062</v>
      </c>
      <c r="U532" s="36" t="s">
        <v>77</v>
      </c>
      <c r="V532" s="63" t="s">
        <v>2080</v>
      </c>
      <c r="W532" s="62" t="s">
        <v>960</v>
      </c>
      <c r="X532" s="57" t="s">
        <v>960</v>
      </c>
      <c r="Y532" s="57" t="s">
        <v>46</v>
      </c>
      <c r="Z532" s="57" t="s">
        <v>46</v>
      </c>
      <c r="AA532" s="57" t="s">
        <v>2785</v>
      </c>
      <c r="AB532" s="57" t="s">
        <v>2785</v>
      </c>
      <c r="AC532" s="60" t="s">
        <v>2088</v>
      </c>
      <c r="AD532" s="57" t="s">
        <v>985</v>
      </c>
      <c r="AE532" s="64" t="s">
        <v>2092</v>
      </c>
      <c r="AF532" s="39"/>
      <c r="AG532" s="40"/>
      <c r="AH532" s="62" t="s">
        <v>48</v>
      </c>
      <c r="AI532" s="57" t="s">
        <v>48</v>
      </c>
      <c r="AJ532" s="61" t="s">
        <v>2198</v>
      </c>
      <c r="AK532" s="39"/>
      <c r="AL532" s="36"/>
      <c r="AM532" s="40"/>
      <c r="AN532" s="65"/>
      <c r="AO532" s="66" t="s">
        <v>2093</v>
      </c>
      <c r="AP532" s="39" t="s">
        <v>38</v>
      </c>
      <c r="AQ532" s="36"/>
      <c r="AR532" s="36"/>
      <c r="AS532" s="36"/>
      <c r="AT532" s="36"/>
      <c r="AU532" s="36"/>
      <c r="AV532" s="36"/>
      <c r="AW532" s="40"/>
      <c r="AX532" s="38"/>
      <c r="AY532" s="37"/>
    </row>
    <row r="533" spans="1:51" s="70" customFormat="1" ht="30" customHeight="1" x14ac:dyDescent="0.35">
      <c r="A533" s="58">
        <v>531</v>
      </c>
      <c r="B533" s="59">
        <v>41587</v>
      </c>
      <c r="C533" s="57" t="s">
        <v>32</v>
      </c>
      <c r="D533" s="60" t="s">
        <v>2076</v>
      </c>
      <c r="E533" s="57" t="s">
        <v>33</v>
      </c>
      <c r="F533" s="57" t="s">
        <v>106</v>
      </c>
      <c r="G533" s="61" t="s">
        <v>949</v>
      </c>
      <c r="H533" s="39" t="s">
        <v>52</v>
      </c>
      <c r="I533" s="60" t="s">
        <v>671</v>
      </c>
      <c r="J533" s="36" t="s">
        <v>37</v>
      </c>
      <c r="K533" s="36" t="s">
        <v>2721</v>
      </c>
      <c r="L533" s="40" t="s">
        <v>1097</v>
      </c>
      <c r="M533" s="62" t="s">
        <v>1061</v>
      </c>
      <c r="N533" s="57"/>
      <c r="O533" s="57"/>
      <c r="P533" s="61"/>
      <c r="Q533" s="39" t="s">
        <v>717</v>
      </c>
      <c r="R533" s="60" t="s">
        <v>2048</v>
      </c>
      <c r="S533" s="60" t="s">
        <v>2065</v>
      </c>
      <c r="T533" s="60" t="s">
        <v>2062</v>
      </c>
      <c r="U533" s="36" t="s">
        <v>77</v>
      </c>
      <c r="V533" s="63" t="s">
        <v>2080</v>
      </c>
      <c r="W533" s="62" t="s">
        <v>960</v>
      </c>
      <c r="X533" s="57" t="s">
        <v>960</v>
      </c>
      <c r="Y533" s="57" t="s">
        <v>46</v>
      </c>
      <c r="Z533" s="57" t="s">
        <v>46</v>
      </c>
      <c r="AA533" s="57" t="s">
        <v>2785</v>
      </c>
      <c r="AB533" s="57" t="s">
        <v>2785</v>
      </c>
      <c r="AC533" s="60" t="s">
        <v>2082</v>
      </c>
      <c r="AD533" s="57" t="s">
        <v>985</v>
      </c>
      <c r="AE533" s="64" t="s">
        <v>2092</v>
      </c>
      <c r="AF533" s="39"/>
      <c r="AG533" s="40"/>
      <c r="AH533" s="62" t="s">
        <v>696</v>
      </c>
      <c r="AI533" s="57" t="s">
        <v>34</v>
      </c>
      <c r="AJ533" s="61" t="s">
        <v>77</v>
      </c>
      <c r="AK533" s="39"/>
      <c r="AL533" s="36"/>
      <c r="AM533" s="40"/>
      <c r="AN533" s="65"/>
      <c r="AO533" s="66" t="s">
        <v>2094</v>
      </c>
      <c r="AP533" s="39" t="s">
        <v>1868</v>
      </c>
      <c r="AQ533" s="36"/>
      <c r="AR533" s="36"/>
      <c r="AS533" s="36"/>
      <c r="AT533" s="36"/>
      <c r="AU533" s="36"/>
      <c r="AV533" s="36"/>
      <c r="AW533" s="40"/>
      <c r="AX533" s="38"/>
      <c r="AY533" s="37"/>
    </row>
    <row r="534" spans="1:51" s="70" customFormat="1" ht="30" customHeight="1" x14ac:dyDescent="0.35">
      <c r="A534" s="58">
        <v>532</v>
      </c>
      <c r="B534" s="59">
        <v>41587</v>
      </c>
      <c r="C534" s="57" t="s">
        <v>32</v>
      </c>
      <c r="D534" s="60" t="s">
        <v>2076</v>
      </c>
      <c r="E534" s="57" t="s">
        <v>115</v>
      </c>
      <c r="F534" s="57" t="s">
        <v>79</v>
      </c>
      <c r="G534" s="61" t="s">
        <v>950</v>
      </c>
      <c r="H534" s="39" t="s">
        <v>52</v>
      </c>
      <c r="I534" s="60" t="s">
        <v>671</v>
      </c>
      <c r="J534" s="36" t="s">
        <v>37</v>
      </c>
      <c r="K534" s="36" t="s">
        <v>2722</v>
      </c>
      <c r="L534" s="40" t="s">
        <v>1393</v>
      </c>
      <c r="M534" s="62" t="s">
        <v>1061</v>
      </c>
      <c r="N534" s="57"/>
      <c r="O534" s="57"/>
      <c r="P534" s="61"/>
      <c r="Q534" s="39" t="s">
        <v>1654</v>
      </c>
      <c r="R534" s="60" t="s">
        <v>2048</v>
      </c>
      <c r="S534" s="60" t="s">
        <v>2065</v>
      </c>
      <c r="T534" s="60" t="s">
        <v>2062</v>
      </c>
      <c r="U534" s="36" t="s">
        <v>1743</v>
      </c>
      <c r="V534" s="63" t="s">
        <v>2099</v>
      </c>
      <c r="W534" s="62" t="s">
        <v>960</v>
      </c>
      <c r="X534" s="57" t="s">
        <v>960</v>
      </c>
      <c r="Y534" s="57" t="s">
        <v>46</v>
      </c>
      <c r="Z534" s="57" t="s">
        <v>46</v>
      </c>
      <c r="AA534" s="57" t="s">
        <v>2785</v>
      </c>
      <c r="AB534" s="57" t="s">
        <v>2785</v>
      </c>
      <c r="AC534" s="60" t="s">
        <v>2082</v>
      </c>
      <c r="AD534" s="57" t="s">
        <v>985</v>
      </c>
      <c r="AE534" s="64" t="s">
        <v>2092</v>
      </c>
      <c r="AF534" s="39"/>
      <c r="AG534" s="40"/>
      <c r="AH534" s="62" t="s">
        <v>78</v>
      </c>
      <c r="AI534" s="57" t="s">
        <v>436</v>
      </c>
      <c r="AJ534" s="61" t="s">
        <v>2198</v>
      </c>
      <c r="AK534" s="39"/>
      <c r="AL534" s="36"/>
      <c r="AM534" s="40"/>
      <c r="AN534" s="65"/>
      <c r="AO534" s="66" t="s">
        <v>2094</v>
      </c>
      <c r="AP534" s="39" t="s">
        <v>1823</v>
      </c>
      <c r="AQ534" s="36"/>
      <c r="AR534" s="36"/>
      <c r="AS534" s="36"/>
      <c r="AT534" s="36"/>
      <c r="AU534" s="36"/>
      <c r="AV534" s="36"/>
      <c r="AW534" s="40"/>
      <c r="AX534" s="38"/>
      <c r="AY534" s="37"/>
    </row>
    <row r="535" spans="1:51" s="70" customFormat="1" ht="30" customHeight="1" x14ac:dyDescent="0.35">
      <c r="A535" s="58">
        <v>533</v>
      </c>
      <c r="B535" s="59">
        <v>41587</v>
      </c>
      <c r="C535" s="57" t="s">
        <v>32</v>
      </c>
      <c r="D535" s="60" t="s">
        <v>2076</v>
      </c>
      <c r="E535" s="57" t="s">
        <v>53</v>
      </c>
      <c r="F535" s="57" t="s">
        <v>55</v>
      </c>
      <c r="G535" s="61" t="s">
        <v>949</v>
      </c>
      <c r="H535" s="39" t="s">
        <v>52</v>
      </c>
      <c r="I535" s="60" t="s">
        <v>671</v>
      </c>
      <c r="J535" s="36" t="s">
        <v>37</v>
      </c>
      <c r="K535" s="36" t="s">
        <v>2723</v>
      </c>
      <c r="L535" s="40" t="s">
        <v>1402</v>
      </c>
      <c r="M535" s="62" t="s">
        <v>1061</v>
      </c>
      <c r="N535" s="57"/>
      <c r="O535" s="57"/>
      <c r="P535" s="61"/>
      <c r="Q535" s="39" t="s">
        <v>1717</v>
      </c>
      <c r="R535" s="60" t="s">
        <v>2048</v>
      </c>
      <c r="S535" s="60" t="s">
        <v>2064</v>
      </c>
      <c r="T535" s="60" t="s">
        <v>2062</v>
      </c>
      <c r="U535" s="36" t="s">
        <v>77</v>
      </c>
      <c r="V535" s="63" t="s">
        <v>2080</v>
      </c>
      <c r="W535" s="62" t="s">
        <v>960</v>
      </c>
      <c r="X535" s="57" t="s">
        <v>960</v>
      </c>
      <c r="Y535" s="57" t="s">
        <v>46</v>
      </c>
      <c r="Z535" s="57" t="s">
        <v>46</v>
      </c>
      <c r="AA535" s="57" t="s">
        <v>2785</v>
      </c>
      <c r="AB535" s="57" t="s">
        <v>2785</v>
      </c>
      <c r="AC535" s="60" t="s">
        <v>2082</v>
      </c>
      <c r="AD535" s="57" t="s">
        <v>985</v>
      </c>
      <c r="AE535" s="64" t="s">
        <v>2092</v>
      </c>
      <c r="AF535" s="39"/>
      <c r="AG535" s="40"/>
      <c r="AH535" s="62" t="s">
        <v>696</v>
      </c>
      <c r="AI535" s="57" t="s">
        <v>34</v>
      </c>
      <c r="AJ535" s="61" t="s">
        <v>77</v>
      </c>
      <c r="AK535" s="39"/>
      <c r="AL535" s="36"/>
      <c r="AM535" s="40"/>
      <c r="AN535" s="65"/>
      <c r="AO535" s="66" t="s">
        <v>2094</v>
      </c>
      <c r="AP535" s="39" t="s">
        <v>1823</v>
      </c>
      <c r="AQ535" s="36" t="s">
        <v>1868</v>
      </c>
      <c r="AR535" s="36"/>
      <c r="AS535" s="36"/>
      <c r="AT535" s="36"/>
      <c r="AU535" s="36"/>
      <c r="AV535" s="36"/>
      <c r="AW535" s="40"/>
      <c r="AX535" s="38"/>
      <c r="AY535" s="37"/>
    </row>
    <row r="536" spans="1:51" s="70" customFormat="1" ht="30" customHeight="1" x14ac:dyDescent="0.35">
      <c r="A536" s="58">
        <v>534</v>
      </c>
      <c r="B536" s="59">
        <v>41588</v>
      </c>
      <c r="C536" s="57" t="s">
        <v>32</v>
      </c>
      <c r="D536" s="60" t="s">
        <v>2076</v>
      </c>
      <c r="E536" s="57" t="s">
        <v>33</v>
      </c>
      <c r="F536" s="57" t="s">
        <v>654</v>
      </c>
      <c r="G536" s="61" t="s">
        <v>1956</v>
      </c>
      <c r="H536" s="39" t="s">
        <v>52</v>
      </c>
      <c r="I536" s="60" t="s">
        <v>97</v>
      </c>
      <c r="J536" s="36" t="s">
        <v>97</v>
      </c>
      <c r="K536" s="36" t="s">
        <v>2724</v>
      </c>
      <c r="L536" s="40" t="s">
        <v>1321</v>
      </c>
      <c r="M536" s="62" t="s">
        <v>1752</v>
      </c>
      <c r="N536" s="57"/>
      <c r="O536" s="57"/>
      <c r="P536" s="61"/>
      <c r="Q536" s="39" t="s">
        <v>1489</v>
      </c>
      <c r="R536" s="60" t="s">
        <v>2055</v>
      </c>
      <c r="S536" s="60" t="s">
        <v>2070</v>
      </c>
      <c r="T536" s="60" t="s">
        <v>2062</v>
      </c>
      <c r="U536" s="36" t="s">
        <v>77</v>
      </c>
      <c r="V536" s="63" t="s">
        <v>2080</v>
      </c>
      <c r="W536" s="62" t="s">
        <v>2786</v>
      </c>
      <c r="X536" s="57" t="s">
        <v>655</v>
      </c>
      <c r="Y536" s="57" t="s">
        <v>46</v>
      </c>
      <c r="Z536" s="57" t="s">
        <v>46</v>
      </c>
      <c r="AA536" s="57" t="s">
        <v>2785</v>
      </c>
      <c r="AB536" s="57" t="s">
        <v>2785</v>
      </c>
      <c r="AC536" s="60" t="s">
        <v>2086</v>
      </c>
      <c r="AD536" s="57" t="s">
        <v>985</v>
      </c>
      <c r="AE536" s="64" t="s">
        <v>2092</v>
      </c>
      <c r="AF536" s="39"/>
      <c r="AG536" s="40"/>
      <c r="AH536" s="62" t="s">
        <v>48</v>
      </c>
      <c r="AI536" s="57" t="s">
        <v>48</v>
      </c>
      <c r="AJ536" s="61" t="s">
        <v>2198</v>
      </c>
      <c r="AK536" s="39"/>
      <c r="AL536" s="36"/>
      <c r="AM536" s="40"/>
      <c r="AN536" s="65"/>
      <c r="AO536" s="66" t="s">
        <v>2094</v>
      </c>
      <c r="AP536" s="39" t="s">
        <v>1869</v>
      </c>
      <c r="AQ536" s="36"/>
      <c r="AR536" s="36"/>
      <c r="AS536" s="36"/>
      <c r="AT536" s="36"/>
      <c r="AU536" s="36"/>
      <c r="AV536" s="36"/>
      <c r="AW536" s="40"/>
      <c r="AX536" s="38"/>
      <c r="AY536" s="37"/>
    </row>
    <row r="537" spans="1:51" s="70" customFormat="1" ht="30" customHeight="1" x14ac:dyDescent="0.35">
      <c r="A537" s="58">
        <v>535</v>
      </c>
      <c r="B537" s="59">
        <v>41588</v>
      </c>
      <c r="C537" s="57" t="s">
        <v>32</v>
      </c>
      <c r="D537" s="60" t="s">
        <v>2076</v>
      </c>
      <c r="E537" s="57" t="s">
        <v>53</v>
      </c>
      <c r="F537" s="57" t="s">
        <v>55</v>
      </c>
      <c r="G537" s="61" t="s">
        <v>1956</v>
      </c>
      <c r="H537" s="39" t="s">
        <v>52</v>
      </c>
      <c r="I537" s="60" t="s">
        <v>941</v>
      </c>
      <c r="J537" s="36" t="s">
        <v>69</v>
      </c>
      <c r="K537" s="36" t="s">
        <v>2725</v>
      </c>
      <c r="L537" s="40" t="s">
        <v>653</v>
      </c>
      <c r="M537" s="62" t="s">
        <v>94</v>
      </c>
      <c r="N537" s="57"/>
      <c r="O537" s="57"/>
      <c r="P537" s="61"/>
      <c r="Q537" s="39" t="s">
        <v>1655</v>
      </c>
      <c r="R537" s="60" t="s">
        <v>2048</v>
      </c>
      <c r="S537" s="60" t="s">
        <v>2065</v>
      </c>
      <c r="T537" s="60" t="s">
        <v>2062</v>
      </c>
      <c r="U537" s="36" t="s">
        <v>95</v>
      </c>
      <c r="V537" s="63" t="s">
        <v>2079</v>
      </c>
      <c r="W537" s="62" t="s">
        <v>960</v>
      </c>
      <c r="X537" s="57" t="s">
        <v>960</v>
      </c>
      <c r="Y537" s="57" t="s">
        <v>46</v>
      </c>
      <c r="Z537" s="57" t="s">
        <v>46</v>
      </c>
      <c r="AA537" s="57" t="s">
        <v>2785</v>
      </c>
      <c r="AB537" s="57" t="s">
        <v>2785</v>
      </c>
      <c r="AC537" s="60" t="s">
        <v>2082</v>
      </c>
      <c r="AD537" s="57" t="s">
        <v>985</v>
      </c>
      <c r="AE537" s="64" t="s">
        <v>2092</v>
      </c>
      <c r="AF537" s="39"/>
      <c r="AG537" s="40"/>
      <c r="AH537" s="62" t="s">
        <v>48</v>
      </c>
      <c r="AI537" s="57" t="s">
        <v>48</v>
      </c>
      <c r="AJ537" s="61" t="s">
        <v>2198</v>
      </c>
      <c r="AK537" s="39"/>
      <c r="AL537" s="36"/>
      <c r="AM537" s="40"/>
      <c r="AN537" s="65"/>
      <c r="AO537" s="66" t="s">
        <v>2094</v>
      </c>
      <c r="AP537" s="39" t="s">
        <v>1869</v>
      </c>
      <c r="AQ537" s="36"/>
      <c r="AR537" s="36"/>
      <c r="AS537" s="36"/>
      <c r="AT537" s="36"/>
      <c r="AU537" s="36"/>
      <c r="AV537" s="36"/>
      <c r="AW537" s="40"/>
      <c r="AX537" s="38"/>
      <c r="AY537" s="37"/>
    </row>
    <row r="538" spans="1:51" s="70" customFormat="1" ht="30" customHeight="1" x14ac:dyDescent="0.35">
      <c r="A538" s="58">
        <v>536</v>
      </c>
      <c r="B538" s="59">
        <v>41588</v>
      </c>
      <c r="C538" s="57" t="s">
        <v>32</v>
      </c>
      <c r="D538" s="60" t="s">
        <v>2076</v>
      </c>
      <c r="E538" s="57" t="s">
        <v>44</v>
      </c>
      <c r="F538" s="57" t="s">
        <v>80</v>
      </c>
      <c r="G538" s="61" t="s">
        <v>1956</v>
      </c>
      <c r="H538" s="39" t="s">
        <v>52</v>
      </c>
      <c r="I538" s="60" t="s">
        <v>941</v>
      </c>
      <c r="J538" s="36" t="s">
        <v>69</v>
      </c>
      <c r="K538" s="36" t="s">
        <v>2726</v>
      </c>
      <c r="L538" s="40" t="s">
        <v>1337</v>
      </c>
      <c r="M538" s="62" t="s">
        <v>94</v>
      </c>
      <c r="N538" s="57"/>
      <c r="O538" s="57"/>
      <c r="P538" s="61"/>
      <c r="Q538" s="39" t="s">
        <v>1646</v>
      </c>
      <c r="R538" s="60" t="s">
        <v>2048</v>
      </c>
      <c r="S538" s="60" t="s">
        <v>2065</v>
      </c>
      <c r="T538" s="60" t="s">
        <v>2062</v>
      </c>
      <c r="U538" s="36" t="s">
        <v>95</v>
      </c>
      <c r="V538" s="63" t="s">
        <v>2079</v>
      </c>
      <c r="W538" s="62" t="s">
        <v>960</v>
      </c>
      <c r="X538" s="57" t="s">
        <v>960</v>
      </c>
      <c r="Y538" s="57" t="s">
        <v>46</v>
      </c>
      <c r="Z538" s="57" t="s">
        <v>46</v>
      </c>
      <c r="AA538" s="57" t="s">
        <v>2785</v>
      </c>
      <c r="AB538" s="57" t="s">
        <v>2785</v>
      </c>
      <c r="AC538" s="60" t="s">
        <v>2082</v>
      </c>
      <c r="AD538" s="57" t="s">
        <v>985</v>
      </c>
      <c r="AE538" s="64" t="s">
        <v>2092</v>
      </c>
      <c r="AF538" s="39"/>
      <c r="AG538" s="40"/>
      <c r="AH538" s="62" t="s">
        <v>48</v>
      </c>
      <c r="AI538" s="57" t="s">
        <v>48</v>
      </c>
      <c r="AJ538" s="61" t="s">
        <v>2198</v>
      </c>
      <c r="AK538" s="39"/>
      <c r="AL538" s="36"/>
      <c r="AM538" s="40"/>
      <c r="AN538" s="65"/>
      <c r="AO538" s="66" t="s">
        <v>2094</v>
      </c>
      <c r="AP538" s="39" t="s">
        <v>1824</v>
      </c>
      <c r="AQ538" s="36" t="s">
        <v>1869</v>
      </c>
      <c r="AR538" s="36"/>
      <c r="AS538" s="36"/>
      <c r="AT538" s="36"/>
      <c r="AU538" s="36"/>
      <c r="AV538" s="36"/>
      <c r="AW538" s="40"/>
      <c r="AX538" s="38"/>
      <c r="AY538" s="37"/>
    </row>
    <row r="539" spans="1:51" s="70" customFormat="1" ht="30" customHeight="1" x14ac:dyDescent="0.35">
      <c r="A539" s="58">
        <v>537</v>
      </c>
      <c r="B539" s="59">
        <v>41589</v>
      </c>
      <c r="C539" s="57" t="s">
        <v>32</v>
      </c>
      <c r="D539" s="60" t="s">
        <v>2076</v>
      </c>
      <c r="E539" s="57" t="s">
        <v>53</v>
      </c>
      <c r="F539" s="57" t="s">
        <v>328</v>
      </c>
      <c r="G539" s="61" t="s">
        <v>1956</v>
      </c>
      <c r="H539" s="39" t="s">
        <v>52</v>
      </c>
      <c r="I539" s="60" t="s">
        <v>671</v>
      </c>
      <c r="J539" s="36" t="s">
        <v>37</v>
      </c>
      <c r="K539" s="36" t="s">
        <v>2727</v>
      </c>
      <c r="L539" s="40" t="s">
        <v>890</v>
      </c>
      <c r="M539" s="62" t="s">
        <v>1061</v>
      </c>
      <c r="N539" s="57"/>
      <c r="O539" s="57"/>
      <c r="P539" s="61"/>
      <c r="Q539" s="39" t="s">
        <v>530</v>
      </c>
      <c r="R539" s="60" t="s">
        <v>2048</v>
      </c>
      <c r="S539" s="60" t="s">
        <v>2065</v>
      </c>
      <c r="T539" s="60" t="s">
        <v>2062</v>
      </c>
      <c r="U539" s="36" t="s">
        <v>77</v>
      </c>
      <c r="V539" s="63" t="s">
        <v>2080</v>
      </c>
      <c r="W539" s="62" t="s">
        <v>960</v>
      </c>
      <c r="X539" s="57" t="s">
        <v>960</v>
      </c>
      <c r="Y539" s="57" t="s">
        <v>46</v>
      </c>
      <c r="Z539" s="57" t="s">
        <v>46</v>
      </c>
      <c r="AA539" s="57" t="s">
        <v>2785</v>
      </c>
      <c r="AB539" s="57" t="s">
        <v>2785</v>
      </c>
      <c r="AC539" s="60" t="s">
        <v>2082</v>
      </c>
      <c r="AD539" s="57" t="s">
        <v>985</v>
      </c>
      <c r="AE539" s="64" t="s">
        <v>2092</v>
      </c>
      <c r="AF539" s="39"/>
      <c r="AG539" s="40"/>
      <c r="AH539" s="62" t="s">
        <v>696</v>
      </c>
      <c r="AI539" s="57" t="s">
        <v>436</v>
      </c>
      <c r="AJ539" s="61"/>
      <c r="AK539" s="39"/>
      <c r="AL539" s="36"/>
      <c r="AM539" s="40"/>
      <c r="AN539" s="65"/>
      <c r="AO539" s="66" t="s">
        <v>2094</v>
      </c>
      <c r="AP539" s="39" t="s">
        <v>1825</v>
      </c>
      <c r="AQ539" s="36"/>
      <c r="AR539" s="36"/>
      <c r="AS539" s="36"/>
      <c r="AT539" s="36"/>
      <c r="AU539" s="36"/>
      <c r="AV539" s="36"/>
      <c r="AW539" s="40"/>
      <c r="AX539" s="38"/>
      <c r="AY539" s="37"/>
    </row>
    <row r="540" spans="1:51" s="70" customFormat="1" ht="30" customHeight="1" x14ac:dyDescent="0.35">
      <c r="A540" s="58">
        <v>538</v>
      </c>
      <c r="B540" s="59">
        <v>41590</v>
      </c>
      <c r="C540" s="57" t="s">
        <v>85</v>
      </c>
      <c r="D540" s="60" t="s">
        <v>2075</v>
      </c>
      <c r="E540" s="57" t="s">
        <v>99</v>
      </c>
      <c r="F540" s="57" t="s">
        <v>347</v>
      </c>
      <c r="G540" s="61" t="s">
        <v>1956</v>
      </c>
      <c r="H540" s="39" t="s">
        <v>52</v>
      </c>
      <c r="I540" s="60" t="s">
        <v>671</v>
      </c>
      <c r="J540" s="36" t="s">
        <v>37</v>
      </c>
      <c r="K540" s="36" t="s">
        <v>2728</v>
      </c>
      <c r="L540" s="40" t="s">
        <v>1403</v>
      </c>
      <c r="M540" s="62" t="s">
        <v>1061</v>
      </c>
      <c r="N540" s="57"/>
      <c r="O540" s="57"/>
      <c r="P540" s="61"/>
      <c r="Q540" s="39" t="s">
        <v>1722</v>
      </c>
      <c r="R540" s="60" t="s">
        <v>2048</v>
      </c>
      <c r="S540" s="60" t="s">
        <v>2066</v>
      </c>
      <c r="T540" s="60" t="s">
        <v>2062</v>
      </c>
      <c r="U540" s="36" t="s">
        <v>77</v>
      </c>
      <c r="V540" s="63" t="s">
        <v>2080</v>
      </c>
      <c r="W540" s="62">
        <v>2</v>
      </c>
      <c r="X540" s="57" t="s">
        <v>1004</v>
      </c>
      <c r="Y540" s="57" t="s">
        <v>46</v>
      </c>
      <c r="Z540" s="57" t="s">
        <v>46</v>
      </c>
      <c r="AA540" s="57" t="s">
        <v>2785</v>
      </c>
      <c r="AB540" s="57" t="s">
        <v>2785</v>
      </c>
      <c r="AC540" s="60" t="s">
        <v>2084</v>
      </c>
      <c r="AD540" s="57" t="s">
        <v>985</v>
      </c>
      <c r="AE540" s="64" t="s">
        <v>2092</v>
      </c>
      <c r="AF540" s="39"/>
      <c r="AG540" s="40"/>
      <c r="AH540" s="62" t="s">
        <v>48</v>
      </c>
      <c r="AI540" s="57" t="s">
        <v>48</v>
      </c>
      <c r="AJ540" s="61" t="s">
        <v>2198</v>
      </c>
      <c r="AK540" s="39"/>
      <c r="AL540" s="36"/>
      <c r="AM540" s="40"/>
      <c r="AN540" s="65"/>
      <c r="AO540" s="66" t="s">
        <v>2094</v>
      </c>
      <c r="AP540" s="39" t="s">
        <v>38</v>
      </c>
      <c r="AQ540" s="36" t="s">
        <v>1825</v>
      </c>
      <c r="AR540" s="36"/>
      <c r="AS540" s="36"/>
      <c r="AT540" s="36"/>
      <c r="AU540" s="36"/>
      <c r="AV540" s="36"/>
      <c r="AW540" s="40"/>
      <c r="AX540" s="38"/>
      <c r="AY540" s="37"/>
    </row>
    <row r="541" spans="1:51" s="70" customFormat="1" ht="30" customHeight="1" x14ac:dyDescent="0.35">
      <c r="A541" s="58">
        <v>539</v>
      </c>
      <c r="B541" s="59">
        <v>41590</v>
      </c>
      <c r="C541" s="57" t="s">
        <v>32</v>
      </c>
      <c r="D541" s="60" t="s">
        <v>2076</v>
      </c>
      <c r="E541" s="57" t="s">
        <v>53</v>
      </c>
      <c r="F541" s="57" t="s">
        <v>192</v>
      </c>
      <c r="G541" s="61" t="s">
        <v>1956</v>
      </c>
      <c r="H541" s="39" t="s">
        <v>52</v>
      </c>
      <c r="I541" s="60" t="s">
        <v>671</v>
      </c>
      <c r="J541" s="36" t="s">
        <v>37</v>
      </c>
      <c r="K541" s="36" t="s">
        <v>2729</v>
      </c>
      <c r="L541" s="40" t="s">
        <v>1386</v>
      </c>
      <c r="M541" s="62" t="s">
        <v>1061</v>
      </c>
      <c r="N541" s="57"/>
      <c r="O541" s="57"/>
      <c r="P541" s="61"/>
      <c r="Q541" s="39" t="s">
        <v>192</v>
      </c>
      <c r="R541" s="60" t="s">
        <v>2048</v>
      </c>
      <c r="S541" s="60" t="s">
        <v>2064</v>
      </c>
      <c r="T541" s="60" t="s">
        <v>2062</v>
      </c>
      <c r="U541" s="36" t="s">
        <v>77</v>
      </c>
      <c r="V541" s="63" t="s">
        <v>2080</v>
      </c>
      <c r="W541" s="62" t="s">
        <v>2786</v>
      </c>
      <c r="X541" s="57" t="s">
        <v>1041</v>
      </c>
      <c r="Y541" s="57" t="s">
        <v>46</v>
      </c>
      <c r="Z541" s="57" t="s">
        <v>46</v>
      </c>
      <c r="AA541" s="57" t="s">
        <v>2785</v>
      </c>
      <c r="AB541" s="57" t="s">
        <v>2785</v>
      </c>
      <c r="AC541" s="60" t="s">
        <v>2084</v>
      </c>
      <c r="AD541" s="57" t="s">
        <v>985</v>
      </c>
      <c r="AE541" s="64" t="s">
        <v>2092</v>
      </c>
      <c r="AF541" s="39"/>
      <c r="AG541" s="40"/>
      <c r="AH541" s="62" t="s">
        <v>48</v>
      </c>
      <c r="AI541" s="57" t="s">
        <v>48</v>
      </c>
      <c r="AJ541" s="61" t="s">
        <v>2198</v>
      </c>
      <c r="AK541" s="39"/>
      <c r="AL541" s="36"/>
      <c r="AM541" s="40"/>
      <c r="AN541" s="65"/>
      <c r="AO541" s="66" t="s">
        <v>2094</v>
      </c>
      <c r="AP541" s="39" t="s">
        <v>38</v>
      </c>
      <c r="AQ541" s="36" t="s">
        <v>1890</v>
      </c>
      <c r="AR541" s="36" t="s">
        <v>1942</v>
      </c>
      <c r="AS541" s="36"/>
      <c r="AT541" s="36"/>
      <c r="AU541" s="36"/>
      <c r="AV541" s="36"/>
      <c r="AW541" s="40"/>
      <c r="AX541" s="38"/>
      <c r="AY541" s="37"/>
    </row>
    <row r="542" spans="1:51" s="70" customFormat="1" ht="30" customHeight="1" x14ac:dyDescent="0.35">
      <c r="A542" s="58">
        <v>540</v>
      </c>
      <c r="B542" s="59">
        <v>41590</v>
      </c>
      <c r="C542" s="57" t="s">
        <v>32</v>
      </c>
      <c r="D542" s="60" t="s">
        <v>2076</v>
      </c>
      <c r="E542" s="57" t="s">
        <v>133</v>
      </c>
      <c r="F542" s="57" t="s">
        <v>532</v>
      </c>
      <c r="G542" s="61" t="s">
        <v>1956</v>
      </c>
      <c r="H542" s="39" t="s">
        <v>52</v>
      </c>
      <c r="I542" s="60" t="s">
        <v>671</v>
      </c>
      <c r="J542" s="36" t="s">
        <v>37</v>
      </c>
      <c r="K542" s="36" t="s">
        <v>2730</v>
      </c>
      <c r="L542" s="40" t="s">
        <v>1270</v>
      </c>
      <c r="M542" s="62" t="s">
        <v>1061</v>
      </c>
      <c r="N542" s="57"/>
      <c r="O542" s="57"/>
      <c r="P542" s="61"/>
      <c r="Q542" s="39" t="s">
        <v>532</v>
      </c>
      <c r="R542" s="60" t="s">
        <v>2048</v>
      </c>
      <c r="S542" s="60" t="s">
        <v>2064</v>
      </c>
      <c r="T542" s="60" t="s">
        <v>2062</v>
      </c>
      <c r="U542" s="36" t="s">
        <v>77</v>
      </c>
      <c r="V542" s="63" t="s">
        <v>2080</v>
      </c>
      <c r="W542" s="62" t="s">
        <v>960</v>
      </c>
      <c r="X542" s="57" t="s">
        <v>960</v>
      </c>
      <c r="Y542" s="57" t="s">
        <v>46</v>
      </c>
      <c r="Z542" s="57" t="s">
        <v>46</v>
      </c>
      <c r="AA542" s="57" t="s">
        <v>2785</v>
      </c>
      <c r="AB542" s="57" t="s">
        <v>2785</v>
      </c>
      <c r="AC542" s="60" t="s">
        <v>2088</v>
      </c>
      <c r="AD542" s="57" t="s">
        <v>985</v>
      </c>
      <c r="AE542" s="64" t="s">
        <v>2092</v>
      </c>
      <c r="AF542" s="39"/>
      <c r="AG542" s="40"/>
      <c r="AH542" s="62" t="s">
        <v>78</v>
      </c>
      <c r="AI542" s="57" t="s">
        <v>34</v>
      </c>
      <c r="AJ542" s="61" t="s">
        <v>2198</v>
      </c>
      <c r="AK542" s="39"/>
      <c r="AL542" s="36"/>
      <c r="AM542" s="40"/>
      <c r="AN542" s="65"/>
      <c r="AO542" s="66" t="s">
        <v>2094</v>
      </c>
      <c r="AP542" s="39" t="s">
        <v>38</v>
      </c>
      <c r="AQ542" s="36" t="s">
        <v>1890</v>
      </c>
      <c r="AR542" s="36"/>
      <c r="AS542" s="36"/>
      <c r="AT542" s="36"/>
      <c r="AU542" s="36"/>
      <c r="AV542" s="36"/>
      <c r="AW542" s="40"/>
      <c r="AX542" s="38"/>
      <c r="AY542" s="37"/>
    </row>
    <row r="543" spans="1:51" s="70" customFormat="1" ht="30" customHeight="1" x14ac:dyDescent="0.35">
      <c r="A543" s="58">
        <v>541</v>
      </c>
      <c r="B543" s="59">
        <v>41592</v>
      </c>
      <c r="C543" s="57" t="s">
        <v>32</v>
      </c>
      <c r="D543" s="60" t="s">
        <v>2076</v>
      </c>
      <c r="E543" s="57" t="s">
        <v>53</v>
      </c>
      <c r="F543" s="57" t="s">
        <v>44</v>
      </c>
      <c r="G543" s="61" t="s">
        <v>1956</v>
      </c>
      <c r="H543" s="39" t="s">
        <v>52</v>
      </c>
      <c r="I543" s="60" t="s">
        <v>97</v>
      </c>
      <c r="J543" s="36" t="s">
        <v>97</v>
      </c>
      <c r="K543" s="36" t="s">
        <v>2731</v>
      </c>
      <c r="L543" s="40" t="s">
        <v>1230</v>
      </c>
      <c r="M543" s="62" t="s">
        <v>1061</v>
      </c>
      <c r="N543" s="57"/>
      <c r="O543" s="57"/>
      <c r="P543" s="61"/>
      <c r="Q543" s="39" t="s">
        <v>1007</v>
      </c>
      <c r="R543" s="60" t="s">
        <v>2048</v>
      </c>
      <c r="S543" s="60" t="s">
        <v>2067</v>
      </c>
      <c r="T543" s="60" t="s">
        <v>2062</v>
      </c>
      <c r="U543" s="36" t="s">
        <v>77</v>
      </c>
      <c r="V543" s="63" t="s">
        <v>2080</v>
      </c>
      <c r="W543" s="62" t="s">
        <v>2786</v>
      </c>
      <c r="X543" s="57" t="s">
        <v>1007</v>
      </c>
      <c r="Y543" s="57" t="s">
        <v>46</v>
      </c>
      <c r="Z543" s="57" t="s">
        <v>46</v>
      </c>
      <c r="AA543" s="57" t="s">
        <v>2785</v>
      </c>
      <c r="AB543" s="57" t="s">
        <v>2785</v>
      </c>
      <c r="AC543" s="60" t="s">
        <v>2086</v>
      </c>
      <c r="AD543" s="57" t="s">
        <v>985</v>
      </c>
      <c r="AE543" s="64" t="s">
        <v>2092</v>
      </c>
      <c r="AF543" s="39"/>
      <c r="AG543" s="40"/>
      <c r="AH543" s="62" t="s">
        <v>48</v>
      </c>
      <c r="AI543" s="57" t="s">
        <v>48</v>
      </c>
      <c r="AJ543" s="61" t="s">
        <v>2198</v>
      </c>
      <c r="AK543" s="39"/>
      <c r="AL543" s="36"/>
      <c r="AM543" s="40"/>
      <c r="AN543" s="65"/>
      <c r="AO543" s="66" t="s">
        <v>2094</v>
      </c>
      <c r="AP543" s="39" t="s">
        <v>38</v>
      </c>
      <c r="AQ543" s="36" t="s">
        <v>1891</v>
      </c>
      <c r="AR543" s="36"/>
      <c r="AS543" s="36"/>
      <c r="AT543" s="36"/>
      <c r="AU543" s="36"/>
      <c r="AV543" s="36"/>
      <c r="AW543" s="40"/>
      <c r="AX543" s="38"/>
      <c r="AY543" s="37"/>
    </row>
    <row r="544" spans="1:51" s="70" customFormat="1" ht="30" customHeight="1" x14ac:dyDescent="0.35">
      <c r="A544" s="58">
        <v>542</v>
      </c>
      <c r="B544" s="59">
        <v>41592</v>
      </c>
      <c r="C544" s="57" t="s">
        <v>32</v>
      </c>
      <c r="D544" s="60" t="s">
        <v>2076</v>
      </c>
      <c r="E544" s="57" t="s">
        <v>53</v>
      </c>
      <c r="F544" s="57" t="s">
        <v>55</v>
      </c>
      <c r="G544" s="61" t="s">
        <v>1956</v>
      </c>
      <c r="H544" s="39" t="s">
        <v>52</v>
      </c>
      <c r="I544" s="60" t="s">
        <v>671</v>
      </c>
      <c r="J544" s="36" t="s">
        <v>37</v>
      </c>
      <c r="K544" s="36" t="s">
        <v>2732</v>
      </c>
      <c r="L544" s="40" t="s">
        <v>533</v>
      </c>
      <c r="M544" s="62" t="s">
        <v>1061</v>
      </c>
      <c r="N544" s="57"/>
      <c r="O544" s="57"/>
      <c r="P544" s="61"/>
      <c r="Q544" s="39" t="s">
        <v>531</v>
      </c>
      <c r="R544" s="60" t="s">
        <v>2054</v>
      </c>
      <c r="S544" s="60" t="s">
        <v>2070</v>
      </c>
      <c r="T544" s="60" t="s">
        <v>2062</v>
      </c>
      <c r="U544" s="36" t="s">
        <v>77</v>
      </c>
      <c r="V544" s="63" t="s">
        <v>2080</v>
      </c>
      <c r="W544" s="62">
        <v>3</v>
      </c>
      <c r="X544" s="57" t="s">
        <v>1040</v>
      </c>
      <c r="Y544" s="57" t="s">
        <v>46</v>
      </c>
      <c r="Z544" s="57" t="s">
        <v>46</v>
      </c>
      <c r="AA544" s="57" t="s">
        <v>2785</v>
      </c>
      <c r="AB544" s="57" t="s">
        <v>2785</v>
      </c>
      <c r="AC544" s="60" t="s">
        <v>2084</v>
      </c>
      <c r="AD544" s="57" t="s">
        <v>985</v>
      </c>
      <c r="AE544" s="64" t="s">
        <v>2092</v>
      </c>
      <c r="AF544" s="39"/>
      <c r="AG544" s="40"/>
      <c r="AH544" s="62" t="s">
        <v>78</v>
      </c>
      <c r="AI544" s="57" t="s">
        <v>34</v>
      </c>
      <c r="AJ544" s="61" t="s">
        <v>2198</v>
      </c>
      <c r="AK544" s="39"/>
      <c r="AL544" s="36"/>
      <c r="AM544" s="40"/>
      <c r="AN544" s="65"/>
      <c r="AO544" s="66" t="s">
        <v>2094</v>
      </c>
      <c r="AP544" s="39" t="s">
        <v>38</v>
      </c>
      <c r="AQ544" s="36" t="s">
        <v>1891</v>
      </c>
      <c r="AR544" s="36"/>
      <c r="AS544" s="36"/>
      <c r="AT544" s="36"/>
      <c r="AU544" s="36"/>
      <c r="AV544" s="36"/>
      <c r="AW544" s="40"/>
      <c r="AX544" s="38"/>
      <c r="AY544" s="37"/>
    </row>
    <row r="545" spans="1:51" s="70" customFormat="1" ht="30" customHeight="1" x14ac:dyDescent="0.35">
      <c r="A545" s="58">
        <v>543</v>
      </c>
      <c r="B545" s="59">
        <v>41592</v>
      </c>
      <c r="C545" s="57" t="s">
        <v>32</v>
      </c>
      <c r="D545" s="60" t="s">
        <v>2076</v>
      </c>
      <c r="E545" s="57" t="s">
        <v>41</v>
      </c>
      <c r="F545" s="57" t="s">
        <v>348</v>
      </c>
      <c r="G545" s="61" t="s">
        <v>1956</v>
      </c>
      <c r="H545" s="39" t="s">
        <v>52</v>
      </c>
      <c r="I545" s="60" t="s">
        <v>671</v>
      </c>
      <c r="J545" s="36" t="s">
        <v>37</v>
      </c>
      <c r="K545" s="36" t="s">
        <v>2733</v>
      </c>
      <c r="L545" s="40" t="s">
        <v>1216</v>
      </c>
      <c r="M545" s="62" t="s">
        <v>1061</v>
      </c>
      <c r="N545" s="57"/>
      <c r="O545" s="57"/>
      <c r="P545" s="61"/>
      <c r="Q545" s="39" t="s">
        <v>891</v>
      </c>
      <c r="R545" s="60" t="s">
        <v>2050</v>
      </c>
      <c r="S545" s="60" t="s">
        <v>2070</v>
      </c>
      <c r="T545" s="60" t="s">
        <v>2061</v>
      </c>
      <c r="U545" s="36" t="s">
        <v>77</v>
      </c>
      <c r="V545" s="63" t="s">
        <v>2080</v>
      </c>
      <c r="W545" s="62">
        <v>1</v>
      </c>
      <c r="X545" s="57" t="s">
        <v>2783</v>
      </c>
      <c r="Y545" s="57" t="s">
        <v>46</v>
      </c>
      <c r="Z545" s="57" t="s">
        <v>46</v>
      </c>
      <c r="AA545" s="57" t="s">
        <v>2785</v>
      </c>
      <c r="AB545" s="57" t="s">
        <v>2785</v>
      </c>
      <c r="AC545" s="60" t="s">
        <v>2086</v>
      </c>
      <c r="AD545" s="57" t="s">
        <v>985</v>
      </c>
      <c r="AE545" s="64" t="s">
        <v>2092</v>
      </c>
      <c r="AF545" s="39"/>
      <c r="AG545" s="40"/>
      <c r="AH545" s="62" t="s">
        <v>48</v>
      </c>
      <c r="AI545" s="57" t="s">
        <v>48</v>
      </c>
      <c r="AJ545" s="61" t="s">
        <v>2198</v>
      </c>
      <c r="AK545" s="39"/>
      <c r="AL545" s="36"/>
      <c r="AM545" s="40"/>
      <c r="AN545" s="65"/>
      <c r="AO545" s="66" t="s">
        <v>2093</v>
      </c>
      <c r="AP545" s="39" t="s">
        <v>38</v>
      </c>
      <c r="AQ545" s="36"/>
      <c r="AR545" s="36"/>
      <c r="AS545" s="36"/>
      <c r="AT545" s="36"/>
      <c r="AU545" s="36"/>
      <c r="AV545" s="36"/>
      <c r="AW545" s="40"/>
      <c r="AX545" s="38"/>
      <c r="AY545" s="37"/>
    </row>
    <row r="546" spans="1:51" s="70" customFormat="1" ht="30" customHeight="1" x14ac:dyDescent="0.35">
      <c r="A546" s="58">
        <v>544</v>
      </c>
      <c r="B546" s="59">
        <v>41593</v>
      </c>
      <c r="C546" s="57" t="s">
        <v>32</v>
      </c>
      <c r="D546" s="60" t="s">
        <v>2076</v>
      </c>
      <c r="E546" s="57" t="s">
        <v>115</v>
      </c>
      <c r="F546" s="57" t="s">
        <v>79</v>
      </c>
      <c r="G546" s="61" t="s">
        <v>1956</v>
      </c>
      <c r="H546" s="39" t="s">
        <v>52</v>
      </c>
      <c r="I546" s="60" t="s">
        <v>671</v>
      </c>
      <c r="J546" s="36" t="s">
        <v>37</v>
      </c>
      <c r="K546" s="36" t="s">
        <v>2734</v>
      </c>
      <c r="L546" s="40" t="s">
        <v>1217</v>
      </c>
      <c r="M546" s="62" t="s">
        <v>1061</v>
      </c>
      <c r="N546" s="57"/>
      <c r="O546" s="57"/>
      <c r="P546" s="61"/>
      <c r="Q546" s="39" t="s">
        <v>1588</v>
      </c>
      <c r="R546" s="60" t="s">
        <v>2048</v>
      </c>
      <c r="S546" s="60" t="s">
        <v>2065</v>
      </c>
      <c r="T546" s="60" t="s">
        <v>2062</v>
      </c>
      <c r="U546" s="36" t="s">
        <v>77</v>
      </c>
      <c r="V546" s="63" t="s">
        <v>2080</v>
      </c>
      <c r="W546" s="62">
        <v>1</v>
      </c>
      <c r="X546" s="57" t="s">
        <v>2783</v>
      </c>
      <c r="Y546" s="57" t="s">
        <v>46</v>
      </c>
      <c r="Z546" s="57" t="s">
        <v>46</v>
      </c>
      <c r="AA546" s="57" t="s">
        <v>2785</v>
      </c>
      <c r="AB546" s="57" t="s">
        <v>2785</v>
      </c>
      <c r="AC546" s="60" t="s">
        <v>2086</v>
      </c>
      <c r="AD546" s="57" t="s">
        <v>985</v>
      </c>
      <c r="AE546" s="64" t="s">
        <v>2092</v>
      </c>
      <c r="AF546" s="39"/>
      <c r="AG546" s="40"/>
      <c r="AH546" s="62" t="s">
        <v>48</v>
      </c>
      <c r="AI546" s="57" t="s">
        <v>48</v>
      </c>
      <c r="AJ546" s="61" t="s">
        <v>2198</v>
      </c>
      <c r="AK546" s="39"/>
      <c r="AL546" s="36"/>
      <c r="AM546" s="40"/>
      <c r="AN546" s="65"/>
      <c r="AO546" s="66" t="s">
        <v>2093</v>
      </c>
      <c r="AP546" s="39" t="s">
        <v>38</v>
      </c>
      <c r="AQ546" s="36"/>
      <c r="AR546" s="36"/>
      <c r="AS546" s="36"/>
      <c r="AT546" s="36"/>
      <c r="AU546" s="36"/>
      <c r="AV546" s="36"/>
      <c r="AW546" s="40"/>
      <c r="AX546" s="38"/>
      <c r="AY546" s="37"/>
    </row>
    <row r="547" spans="1:51" s="70" customFormat="1" ht="30" customHeight="1" x14ac:dyDescent="0.35">
      <c r="A547" s="58">
        <v>545</v>
      </c>
      <c r="B547" s="59">
        <v>41594</v>
      </c>
      <c r="C547" s="57" t="s">
        <v>58</v>
      </c>
      <c r="D547" s="60" t="s">
        <v>2074</v>
      </c>
      <c r="E547" s="57" t="s">
        <v>44</v>
      </c>
      <c r="F547" s="57" t="s">
        <v>44</v>
      </c>
      <c r="G547" s="61" t="s">
        <v>1956</v>
      </c>
      <c r="H547" s="39" t="s">
        <v>52</v>
      </c>
      <c r="I547" s="60" t="s">
        <v>89</v>
      </c>
      <c r="J547" s="36" t="s">
        <v>89</v>
      </c>
      <c r="K547" s="36" t="s">
        <v>2735</v>
      </c>
      <c r="L547" s="40" t="s">
        <v>535</v>
      </c>
      <c r="M547" s="62" t="s">
        <v>1061</v>
      </c>
      <c r="N547" s="57"/>
      <c r="O547" s="57"/>
      <c r="P547" s="61"/>
      <c r="Q547" s="39" t="s">
        <v>1552</v>
      </c>
      <c r="R547" s="60" t="s">
        <v>2048</v>
      </c>
      <c r="S547" s="60" t="s">
        <v>2067</v>
      </c>
      <c r="T547" s="60" t="s">
        <v>2062</v>
      </c>
      <c r="U547" s="36" t="s">
        <v>77</v>
      </c>
      <c r="V547" s="63" t="s">
        <v>2080</v>
      </c>
      <c r="W547" s="62" t="s">
        <v>960</v>
      </c>
      <c r="X547" s="57" t="s">
        <v>960</v>
      </c>
      <c r="Y547" s="57" t="s">
        <v>46</v>
      </c>
      <c r="Z547" s="57" t="s">
        <v>46</v>
      </c>
      <c r="AA547" s="57" t="s">
        <v>2785</v>
      </c>
      <c r="AB547" s="57" t="s">
        <v>2785</v>
      </c>
      <c r="AC547" s="60" t="s">
        <v>2082</v>
      </c>
      <c r="AD547" s="57" t="s">
        <v>985</v>
      </c>
      <c r="AE547" s="64" t="s">
        <v>2092</v>
      </c>
      <c r="AF547" s="39"/>
      <c r="AG547" s="40"/>
      <c r="AH547" s="62" t="s">
        <v>48</v>
      </c>
      <c r="AI547" s="57" t="s">
        <v>48</v>
      </c>
      <c r="AJ547" s="61" t="s">
        <v>2198</v>
      </c>
      <c r="AK547" s="39"/>
      <c r="AL547" s="36"/>
      <c r="AM547" s="40"/>
      <c r="AN547" s="65"/>
      <c r="AO547" s="66" t="s">
        <v>2094</v>
      </c>
      <c r="AP547" s="39" t="s">
        <v>1828</v>
      </c>
      <c r="AQ547" s="36"/>
      <c r="AR547" s="36"/>
      <c r="AS547" s="36"/>
      <c r="AT547" s="36"/>
      <c r="AU547" s="36"/>
      <c r="AV547" s="36"/>
      <c r="AW547" s="40"/>
      <c r="AX547" s="38"/>
      <c r="AY547" s="37"/>
    </row>
    <row r="548" spans="1:51" s="70" customFormat="1" ht="30" customHeight="1" x14ac:dyDescent="0.35">
      <c r="A548" s="58">
        <v>546</v>
      </c>
      <c r="B548" s="59">
        <v>41594</v>
      </c>
      <c r="C548" s="57" t="s">
        <v>32</v>
      </c>
      <c r="D548" s="60" t="s">
        <v>2076</v>
      </c>
      <c r="E548" s="57" t="s">
        <v>115</v>
      </c>
      <c r="F548" s="57" t="s">
        <v>79</v>
      </c>
      <c r="G548" s="61" t="s">
        <v>705</v>
      </c>
      <c r="H548" s="39" t="s">
        <v>52</v>
      </c>
      <c r="I548" s="60" t="s">
        <v>97</v>
      </c>
      <c r="J548" s="36" t="s">
        <v>97</v>
      </c>
      <c r="K548" s="36" t="s">
        <v>2736</v>
      </c>
      <c r="L548" s="40" t="s">
        <v>534</v>
      </c>
      <c r="M548" s="62" t="s">
        <v>1061</v>
      </c>
      <c r="N548" s="57"/>
      <c r="O548" s="57"/>
      <c r="P548" s="61"/>
      <c r="Q548" s="39" t="s">
        <v>1414</v>
      </c>
      <c r="R548" s="60" t="s">
        <v>2048</v>
      </c>
      <c r="S548" s="60" t="s">
        <v>2067</v>
      </c>
      <c r="T548" s="60" t="s">
        <v>2062</v>
      </c>
      <c r="U548" s="36" t="s">
        <v>77</v>
      </c>
      <c r="V548" s="63" t="s">
        <v>2080</v>
      </c>
      <c r="W548" s="62">
        <v>1</v>
      </c>
      <c r="X548" s="57" t="s">
        <v>1259</v>
      </c>
      <c r="Y548" s="57" t="s">
        <v>46</v>
      </c>
      <c r="Z548" s="57" t="s">
        <v>46</v>
      </c>
      <c r="AA548" s="57" t="s">
        <v>2785</v>
      </c>
      <c r="AB548" s="57" t="s">
        <v>2785</v>
      </c>
      <c r="AC548" s="60" t="s">
        <v>2086</v>
      </c>
      <c r="AD548" s="57" t="s">
        <v>985</v>
      </c>
      <c r="AE548" s="64" t="s">
        <v>2092</v>
      </c>
      <c r="AF548" s="39"/>
      <c r="AG548" s="40"/>
      <c r="AH548" s="62" t="s">
        <v>78</v>
      </c>
      <c r="AI548" s="57" t="s">
        <v>436</v>
      </c>
      <c r="AJ548" s="61" t="s">
        <v>2198</v>
      </c>
      <c r="AK548" s="39"/>
      <c r="AL548" s="36"/>
      <c r="AM548" s="40"/>
      <c r="AN548" s="65"/>
      <c r="AO548" s="66" t="s">
        <v>2094</v>
      </c>
      <c r="AP548" s="39" t="s">
        <v>1826</v>
      </c>
      <c r="AQ548" s="36" t="s">
        <v>1870</v>
      </c>
      <c r="AR548" s="36"/>
      <c r="AS548" s="36"/>
      <c r="AT548" s="36"/>
      <c r="AU548" s="36"/>
      <c r="AV548" s="36"/>
      <c r="AW548" s="40"/>
      <c r="AX548" s="38"/>
      <c r="AY548" s="37"/>
    </row>
    <row r="549" spans="1:51" s="70" customFormat="1" ht="30" customHeight="1" x14ac:dyDescent="0.35">
      <c r="A549" s="58">
        <v>547</v>
      </c>
      <c r="B549" s="59">
        <v>41594</v>
      </c>
      <c r="C549" s="57" t="s">
        <v>32</v>
      </c>
      <c r="D549" s="60" t="s">
        <v>2076</v>
      </c>
      <c r="E549" s="57" t="s">
        <v>41</v>
      </c>
      <c r="F549" s="57" t="s">
        <v>905</v>
      </c>
      <c r="G549" s="61" t="s">
        <v>705</v>
      </c>
      <c r="H549" s="39" t="s">
        <v>52</v>
      </c>
      <c r="I549" s="60" t="s">
        <v>671</v>
      </c>
      <c r="J549" s="36" t="s">
        <v>37</v>
      </c>
      <c r="K549" s="36" t="s">
        <v>2737</v>
      </c>
      <c r="L549" s="40" t="s">
        <v>207</v>
      </c>
      <c r="M549" s="62" t="s">
        <v>1061</v>
      </c>
      <c r="N549" s="57"/>
      <c r="O549" s="57"/>
      <c r="P549" s="61"/>
      <c r="Q549" s="39" t="s">
        <v>905</v>
      </c>
      <c r="R549" s="60" t="s">
        <v>2048</v>
      </c>
      <c r="S549" s="60" t="s">
        <v>2064</v>
      </c>
      <c r="T549" s="60" t="s">
        <v>2062</v>
      </c>
      <c r="U549" s="36" t="s">
        <v>77</v>
      </c>
      <c r="V549" s="63" t="s">
        <v>2080</v>
      </c>
      <c r="W549" s="62" t="s">
        <v>960</v>
      </c>
      <c r="X549" s="57" t="s">
        <v>960</v>
      </c>
      <c r="Y549" s="57" t="s">
        <v>46</v>
      </c>
      <c r="Z549" s="57" t="s">
        <v>46</v>
      </c>
      <c r="AA549" s="57" t="s">
        <v>2785</v>
      </c>
      <c r="AB549" s="57" t="s">
        <v>2785</v>
      </c>
      <c r="AC549" s="60" t="s">
        <v>2082</v>
      </c>
      <c r="AD549" s="57" t="s">
        <v>985</v>
      </c>
      <c r="AE549" s="64" t="s">
        <v>2092</v>
      </c>
      <c r="AF549" s="39"/>
      <c r="AG549" s="40"/>
      <c r="AH549" s="62" t="s">
        <v>78</v>
      </c>
      <c r="AI549" s="57" t="s">
        <v>34</v>
      </c>
      <c r="AJ549" s="61" t="s">
        <v>2198</v>
      </c>
      <c r="AK549" s="39"/>
      <c r="AL549" s="36"/>
      <c r="AM549" s="40"/>
      <c r="AN549" s="65"/>
      <c r="AO549" s="66" t="s">
        <v>2094</v>
      </c>
      <c r="AP549" s="39" t="s">
        <v>1870</v>
      </c>
      <c r="AQ549" s="36"/>
      <c r="AR549" s="36"/>
      <c r="AS549" s="36"/>
      <c r="AT549" s="36"/>
      <c r="AU549" s="36"/>
      <c r="AV549" s="36"/>
      <c r="AW549" s="40"/>
      <c r="AX549" s="38"/>
      <c r="AY549" s="37"/>
    </row>
    <row r="550" spans="1:51" s="70" customFormat="1" ht="30" customHeight="1" x14ac:dyDescent="0.35">
      <c r="A550" s="58">
        <v>548</v>
      </c>
      <c r="B550" s="59">
        <v>41594</v>
      </c>
      <c r="C550" s="57" t="s">
        <v>63</v>
      </c>
      <c r="D550" s="60" t="s">
        <v>2076</v>
      </c>
      <c r="E550" s="57" t="s">
        <v>64</v>
      </c>
      <c r="F550" s="57" t="s">
        <v>910</v>
      </c>
      <c r="G550" s="61" t="s">
        <v>1956</v>
      </c>
      <c r="H550" s="39" t="s">
        <v>65</v>
      </c>
      <c r="I550" s="60" t="s">
        <v>671</v>
      </c>
      <c r="J550" s="36" t="s">
        <v>349</v>
      </c>
      <c r="K550" s="36" t="s">
        <v>2738</v>
      </c>
      <c r="L550" s="40" t="s">
        <v>350</v>
      </c>
      <c r="M550" s="62" t="s">
        <v>1061</v>
      </c>
      <c r="N550" s="57"/>
      <c r="O550" s="57"/>
      <c r="P550" s="61"/>
      <c r="Q550" s="39" t="s">
        <v>1597</v>
      </c>
      <c r="R550" s="60" t="s">
        <v>2051</v>
      </c>
      <c r="S550" s="60" t="s">
        <v>2070</v>
      </c>
      <c r="T550" s="60" t="s">
        <v>2062</v>
      </c>
      <c r="U550" s="36" t="s">
        <v>77</v>
      </c>
      <c r="V550" s="63" t="s">
        <v>2080</v>
      </c>
      <c r="W550" s="62" t="s">
        <v>960</v>
      </c>
      <c r="X550" s="57" t="s">
        <v>960</v>
      </c>
      <c r="Y550" s="57" t="s">
        <v>46</v>
      </c>
      <c r="Z550" s="57" t="s">
        <v>46</v>
      </c>
      <c r="AA550" s="57" t="s">
        <v>2785</v>
      </c>
      <c r="AB550" s="57" t="s">
        <v>2785</v>
      </c>
      <c r="AC550" s="60" t="s">
        <v>2088</v>
      </c>
      <c r="AD550" s="57" t="s">
        <v>351</v>
      </c>
      <c r="AE550" s="64" t="s">
        <v>2091</v>
      </c>
      <c r="AF550" s="39"/>
      <c r="AG550" s="40"/>
      <c r="AH550" s="62" t="s">
        <v>48</v>
      </c>
      <c r="AI550" s="57" t="s">
        <v>48</v>
      </c>
      <c r="AJ550" s="61" t="s">
        <v>2198</v>
      </c>
      <c r="AK550" s="39"/>
      <c r="AL550" s="36"/>
      <c r="AM550" s="40"/>
      <c r="AN550" s="65"/>
      <c r="AO550" s="66" t="s">
        <v>2093</v>
      </c>
      <c r="AP550" s="39" t="s">
        <v>49</v>
      </c>
      <c r="AQ550" s="36"/>
      <c r="AR550" s="36"/>
      <c r="AS550" s="36"/>
      <c r="AT550" s="36"/>
      <c r="AU550" s="36"/>
      <c r="AV550" s="36"/>
      <c r="AW550" s="40"/>
      <c r="AX550" s="38"/>
      <c r="AY550" s="37"/>
    </row>
    <row r="551" spans="1:51" s="70" customFormat="1" ht="30" customHeight="1" x14ac:dyDescent="0.35">
      <c r="A551" s="58">
        <v>549</v>
      </c>
      <c r="B551" s="59">
        <v>41595</v>
      </c>
      <c r="C551" s="57" t="s">
        <v>32</v>
      </c>
      <c r="D551" s="60" t="s">
        <v>2076</v>
      </c>
      <c r="E551" s="57" t="s">
        <v>44</v>
      </c>
      <c r="F551" s="57" t="s">
        <v>44</v>
      </c>
      <c r="G551" s="61" t="s">
        <v>1956</v>
      </c>
      <c r="H551" s="39" t="s">
        <v>52</v>
      </c>
      <c r="I551" s="60" t="s">
        <v>941</v>
      </c>
      <c r="J551" s="36" t="s">
        <v>69</v>
      </c>
      <c r="K551" s="36" t="s">
        <v>2739</v>
      </c>
      <c r="L551" s="40" t="s">
        <v>892</v>
      </c>
      <c r="M551" s="62" t="s">
        <v>94</v>
      </c>
      <c r="N551" s="57"/>
      <c r="O551" s="57"/>
      <c r="P551" s="61"/>
      <c r="Q551" s="39" t="s">
        <v>1466</v>
      </c>
      <c r="R551" s="60" t="s">
        <v>2048</v>
      </c>
      <c r="S551" s="60" t="s">
        <v>2065</v>
      </c>
      <c r="T551" s="60" t="s">
        <v>2062</v>
      </c>
      <c r="U551" s="36" t="s">
        <v>95</v>
      </c>
      <c r="V551" s="63" t="s">
        <v>2079</v>
      </c>
      <c r="W551" s="62" t="s">
        <v>960</v>
      </c>
      <c r="X551" s="57" t="s">
        <v>960</v>
      </c>
      <c r="Y551" s="57" t="s">
        <v>46</v>
      </c>
      <c r="Z551" s="57" t="s">
        <v>46</v>
      </c>
      <c r="AA551" s="57" t="s">
        <v>2785</v>
      </c>
      <c r="AB551" s="57" t="s">
        <v>2785</v>
      </c>
      <c r="AC551" s="60" t="s">
        <v>2088</v>
      </c>
      <c r="AD551" s="57" t="s">
        <v>985</v>
      </c>
      <c r="AE551" s="64" t="s">
        <v>2092</v>
      </c>
      <c r="AF551" s="39"/>
      <c r="AG551" s="40"/>
      <c r="AH551" s="62" t="s">
        <v>48</v>
      </c>
      <c r="AI551" s="57" t="s">
        <v>48</v>
      </c>
      <c r="AJ551" s="61" t="s">
        <v>2198</v>
      </c>
      <c r="AK551" s="39"/>
      <c r="AL551" s="36"/>
      <c r="AM551" s="40"/>
      <c r="AN551" s="65"/>
      <c r="AO551" s="66" t="s">
        <v>2094</v>
      </c>
      <c r="AP551" s="39" t="s">
        <v>1827</v>
      </c>
      <c r="AQ551" s="36"/>
      <c r="AR551" s="36"/>
      <c r="AS551" s="36"/>
      <c r="AT551" s="36"/>
      <c r="AU551" s="36"/>
      <c r="AV551" s="36"/>
      <c r="AW551" s="40"/>
      <c r="AX551" s="38"/>
      <c r="AY551" s="37"/>
    </row>
    <row r="552" spans="1:51" s="70" customFormat="1" ht="30" customHeight="1" x14ac:dyDescent="0.35">
      <c r="A552" s="58">
        <v>550</v>
      </c>
      <c r="B552" s="59">
        <v>41596</v>
      </c>
      <c r="C552" s="57" t="s">
        <v>58</v>
      </c>
      <c r="D552" s="60" t="s">
        <v>2074</v>
      </c>
      <c r="E552" s="57" t="s">
        <v>298</v>
      </c>
      <c r="F552" s="57" t="s">
        <v>352</v>
      </c>
      <c r="G552" s="61" t="s">
        <v>950</v>
      </c>
      <c r="H552" s="39" t="s">
        <v>52</v>
      </c>
      <c r="I552" s="60" t="s">
        <v>97</v>
      </c>
      <c r="J552" s="36" t="s">
        <v>97</v>
      </c>
      <c r="K552" s="36" t="s">
        <v>2740</v>
      </c>
      <c r="L552" s="40" t="s">
        <v>1218</v>
      </c>
      <c r="M552" s="62" t="s">
        <v>1061</v>
      </c>
      <c r="N552" s="57"/>
      <c r="O552" s="57"/>
      <c r="P552" s="61"/>
      <c r="Q552" s="39" t="s">
        <v>1416</v>
      </c>
      <c r="R552" s="60" t="s">
        <v>2048</v>
      </c>
      <c r="S552" s="60" t="s">
        <v>2067</v>
      </c>
      <c r="T552" s="60" t="s">
        <v>2062</v>
      </c>
      <c r="U552" s="36" t="s">
        <v>77</v>
      </c>
      <c r="V552" s="63" t="s">
        <v>2080</v>
      </c>
      <c r="W552" s="62">
        <v>1</v>
      </c>
      <c r="X552" s="57" t="s">
        <v>997</v>
      </c>
      <c r="Y552" s="57" t="s">
        <v>46</v>
      </c>
      <c r="Z552" s="57" t="s">
        <v>46</v>
      </c>
      <c r="AA552" s="57" t="s">
        <v>2785</v>
      </c>
      <c r="AB552" s="57" t="s">
        <v>2785</v>
      </c>
      <c r="AC552" s="60" t="s">
        <v>2086</v>
      </c>
      <c r="AD552" s="57" t="s">
        <v>985</v>
      </c>
      <c r="AE552" s="64" t="s">
        <v>2092</v>
      </c>
      <c r="AF552" s="39"/>
      <c r="AG552" s="40"/>
      <c r="AH552" s="62" t="s">
        <v>78</v>
      </c>
      <c r="AI552" s="57" t="s">
        <v>436</v>
      </c>
      <c r="AJ552" s="61" t="s">
        <v>2198</v>
      </c>
      <c r="AK552" s="39"/>
      <c r="AL552" s="36"/>
      <c r="AM552" s="40"/>
      <c r="AN552" s="65"/>
      <c r="AO552" s="66" t="s">
        <v>2094</v>
      </c>
      <c r="AP552" s="39" t="s">
        <v>38</v>
      </c>
      <c r="AQ552" s="36" t="s">
        <v>1828</v>
      </c>
      <c r="AR552" s="36" t="s">
        <v>1943</v>
      </c>
      <c r="AS552" s="36"/>
      <c r="AT552" s="36"/>
      <c r="AU552" s="36"/>
      <c r="AV552" s="36"/>
      <c r="AW552" s="40"/>
      <c r="AX552" s="38"/>
      <c r="AY552" s="37"/>
    </row>
    <row r="553" spans="1:51" s="70" customFormat="1" ht="30" customHeight="1" x14ac:dyDescent="0.35">
      <c r="A553" s="58">
        <v>551</v>
      </c>
      <c r="B553" s="59">
        <v>41596</v>
      </c>
      <c r="C553" s="57" t="s">
        <v>32</v>
      </c>
      <c r="D553" s="60" t="s">
        <v>2076</v>
      </c>
      <c r="E553" s="57" t="s">
        <v>33</v>
      </c>
      <c r="F553" s="57" t="s">
        <v>1504</v>
      </c>
      <c r="G553" s="61" t="s">
        <v>705</v>
      </c>
      <c r="H553" s="39" t="s">
        <v>52</v>
      </c>
      <c r="I553" s="60" t="s">
        <v>671</v>
      </c>
      <c r="J553" s="36" t="s">
        <v>37</v>
      </c>
      <c r="K553" s="36" t="s">
        <v>2741</v>
      </c>
      <c r="L553" s="40" t="s">
        <v>1110</v>
      </c>
      <c r="M553" s="62" t="s">
        <v>1061</v>
      </c>
      <c r="N553" s="57"/>
      <c r="O553" s="57"/>
      <c r="P553" s="61"/>
      <c r="Q553" s="39" t="s">
        <v>723</v>
      </c>
      <c r="R553" s="60" t="s">
        <v>2048</v>
      </c>
      <c r="S553" s="60" t="s">
        <v>2065</v>
      </c>
      <c r="T553" s="60" t="s">
        <v>2062</v>
      </c>
      <c r="U553" s="36" t="s">
        <v>1740</v>
      </c>
      <c r="V553" s="63" t="s">
        <v>2099</v>
      </c>
      <c r="W553" s="62" t="s">
        <v>960</v>
      </c>
      <c r="X553" s="57" t="s">
        <v>960</v>
      </c>
      <c r="Y553" s="57" t="s">
        <v>46</v>
      </c>
      <c r="Z553" s="57" t="s">
        <v>46</v>
      </c>
      <c r="AA553" s="57" t="s">
        <v>2785</v>
      </c>
      <c r="AB553" s="57" t="s">
        <v>2785</v>
      </c>
      <c r="AC553" s="60" t="s">
        <v>2082</v>
      </c>
      <c r="AD553" s="57" t="s">
        <v>985</v>
      </c>
      <c r="AE553" s="64" t="s">
        <v>2092</v>
      </c>
      <c r="AF553" s="39"/>
      <c r="AG553" s="40"/>
      <c r="AH553" s="62" t="s">
        <v>696</v>
      </c>
      <c r="AI553" s="57" t="s">
        <v>436</v>
      </c>
      <c r="AJ553" s="61"/>
      <c r="AK553" s="39"/>
      <c r="AL553" s="36"/>
      <c r="AM553" s="40"/>
      <c r="AN553" s="65"/>
      <c r="AO553" s="66" t="s">
        <v>2094</v>
      </c>
      <c r="AP553" s="39" t="s">
        <v>1828</v>
      </c>
      <c r="AQ553" s="36"/>
      <c r="AR553" s="36"/>
      <c r="AS553" s="36"/>
      <c r="AT553" s="36"/>
      <c r="AU553" s="36"/>
      <c r="AV553" s="36"/>
      <c r="AW553" s="40"/>
      <c r="AX553" s="38"/>
      <c r="AY553" s="37"/>
    </row>
    <row r="554" spans="1:51" s="70" customFormat="1" ht="30" customHeight="1" x14ac:dyDescent="0.35">
      <c r="A554" s="58">
        <v>552</v>
      </c>
      <c r="B554" s="59">
        <v>41596</v>
      </c>
      <c r="C554" s="57" t="s">
        <v>32</v>
      </c>
      <c r="D554" s="60" t="s">
        <v>2076</v>
      </c>
      <c r="E554" s="57" t="s">
        <v>33</v>
      </c>
      <c r="F554" s="57" t="s">
        <v>44</v>
      </c>
      <c r="G554" s="61" t="s">
        <v>1956</v>
      </c>
      <c r="H554" s="39" t="s">
        <v>52</v>
      </c>
      <c r="I554" s="60" t="s">
        <v>941</v>
      </c>
      <c r="J554" s="36" t="s">
        <v>69</v>
      </c>
      <c r="K554" s="36" t="s">
        <v>2742</v>
      </c>
      <c r="L554" s="40" t="s">
        <v>54</v>
      </c>
      <c r="M554" s="62" t="s">
        <v>94</v>
      </c>
      <c r="N554" s="57"/>
      <c r="O554" s="57"/>
      <c r="P554" s="61"/>
      <c r="Q554" s="39" t="s">
        <v>1644</v>
      </c>
      <c r="R554" s="60" t="s">
        <v>2048</v>
      </c>
      <c r="S554" s="60" t="s">
        <v>2065</v>
      </c>
      <c r="T554" s="60" t="s">
        <v>2062</v>
      </c>
      <c r="U554" s="36" t="s">
        <v>95</v>
      </c>
      <c r="V554" s="63" t="s">
        <v>2079</v>
      </c>
      <c r="W554" s="62" t="s">
        <v>960</v>
      </c>
      <c r="X554" s="57" t="s">
        <v>960</v>
      </c>
      <c r="Y554" s="57" t="s">
        <v>46</v>
      </c>
      <c r="Z554" s="57" t="s">
        <v>46</v>
      </c>
      <c r="AA554" s="57" t="s">
        <v>2785</v>
      </c>
      <c r="AB554" s="57" t="s">
        <v>2785</v>
      </c>
      <c r="AC554" s="60" t="s">
        <v>2082</v>
      </c>
      <c r="AD554" s="57" t="s">
        <v>985</v>
      </c>
      <c r="AE554" s="64" t="s">
        <v>2092</v>
      </c>
      <c r="AF554" s="39"/>
      <c r="AG554" s="40"/>
      <c r="AH554" s="62" t="s">
        <v>48</v>
      </c>
      <c r="AI554" s="57" t="s">
        <v>48</v>
      </c>
      <c r="AJ554" s="61" t="s">
        <v>2198</v>
      </c>
      <c r="AK554" s="39"/>
      <c r="AL554" s="36"/>
      <c r="AM554" s="40"/>
      <c r="AN554" s="65"/>
      <c r="AO554" s="66" t="s">
        <v>2094</v>
      </c>
      <c r="AP554" s="39" t="s">
        <v>1828</v>
      </c>
      <c r="AQ554" s="36"/>
      <c r="AR554" s="36"/>
      <c r="AS554" s="36"/>
      <c r="AT554" s="36"/>
      <c r="AU554" s="36"/>
      <c r="AV554" s="36"/>
      <c r="AW554" s="40"/>
      <c r="AX554" s="38"/>
      <c r="AY554" s="37"/>
    </row>
    <row r="555" spans="1:51" s="70" customFormat="1" ht="30" customHeight="1" x14ac:dyDescent="0.35">
      <c r="A555" s="58">
        <v>553</v>
      </c>
      <c r="B555" s="59">
        <v>41596</v>
      </c>
      <c r="C555" s="57" t="s">
        <v>32</v>
      </c>
      <c r="D555" s="60" t="s">
        <v>2076</v>
      </c>
      <c r="E555" s="57" t="s">
        <v>33</v>
      </c>
      <c r="F555" s="57" t="s">
        <v>44</v>
      </c>
      <c r="G555" s="61" t="s">
        <v>1956</v>
      </c>
      <c r="H555" s="39" t="s">
        <v>52</v>
      </c>
      <c r="I555" s="60" t="s">
        <v>941</v>
      </c>
      <c r="J555" s="36" t="s">
        <v>69</v>
      </c>
      <c r="K555" s="36" t="s">
        <v>2742</v>
      </c>
      <c r="L555" s="40" t="s">
        <v>54</v>
      </c>
      <c r="M555" s="62" t="s">
        <v>94</v>
      </c>
      <c r="N555" s="57"/>
      <c r="O555" s="57"/>
      <c r="P555" s="61"/>
      <c r="Q555" s="39" t="s">
        <v>1644</v>
      </c>
      <c r="R555" s="60" t="s">
        <v>2048</v>
      </c>
      <c r="S555" s="60" t="s">
        <v>2065</v>
      </c>
      <c r="T555" s="60" t="s">
        <v>2062</v>
      </c>
      <c r="U555" s="36" t="s">
        <v>95</v>
      </c>
      <c r="V555" s="63" t="s">
        <v>2079</v>
      </c>
      <c r="W555" s="62" t="s">
        <v>960</v>
      </c>
      <c r="X555" s="57" t="s">
        <v>960</v>
      </c>
      <c r="Y555" s="57" t="s">
        <v>46</v>
      </c>
      <c r="Z555" s="57" t="s">
        <v>46</v>
      </c>
      <c r="AA555" s="57" t="s">
        <v>2785</v>
      </c>
      <c r="AB555" s="57" t="s">
        <v>2785</v>
      </c>
      <c r="AC555" s="60" t="s">
        <v>2082</v>
      </c>
      <c r="AD555" s="57" t="s">
        <v>985</v>
      </c>
      <c r="AE555" s="64" t="s">
        <v>2092</v>
      </c>
      <c r="AF555" s="39"/>
      <c r="AG555" s="40"/>
      <c r="AH555" s="62" t="s">
        <v>48</v>
      </c>
      <c r="AI555" s="57" t="s">
        <v>48</v>
      </c>
      <c r="AJ555" s="61" t="s">
        <v>2198</v>
      </c>
      <c r="AK555" s="39"/>
      <c r="AL555" s="36"/>
      <c r="AM555" s="40"/>
      <c r="AN555" s="65"/>
      <c r="AO555" s="66" t="s">
        <v>2094</v>
      </c>
      <c r="AP555" s="39" t="s">
        <v>1828</v>
      </c>
      <c r="AQ555" s="36"/>
      <c r="AR555" s="36"/>
      <c r="AS555" s="36"/>
      <c r="AT555" s="36"/>
      <c r="AU555" s="36"/>
      <c r="AV555" s="36"/>
      <c r="AW555" s="40"/>
      <c r="AX555" s="38"/>
      <c r="AY555" s="37"/>
    </row>
    <row r="556" spans="1:51" s="70" customFormat="1" ht="30" customHeight="1" x14ac:dyDescent="0.35">
      <c r="A556" s="58">
        <v>554</v>
      </c>
      <c r="B556" s="59">
        <v>41596</v>
      </c>
      <c r="C556" s="57" t="s">
        <v>32</v>
      </c>
      <c r="D556" s="60" t="s">
        <v>2076</v>
      </c>
      <c r="E556" s="57" t="s">
        <v>33</v>
      </c>
      <c r="F556" s="57" t="s">
        <v>44</v>
      </c>
      <c r="G556" s="61" t="s">
        <v>1956</v>
      </c>
      <c r="H556" s="39" t="s">
        <v>52</v>
      </c>
      <c r="I556" s="60" t="s">
        <v>941</v>
      </c>
      <c r="J556" s="36" t="s">
        <v>69</v>
      </c>
      <c r="K556" s="36" t="s">
        <v>2742</v>
      </c>
      <c r="L556" s="40" t="s">
        <v>54</v>
      </c>
      <c r="M556" s="62" t="s">
        <v>94</v>
      </c>
      <c r="N556" s="57"/>
      <c r="O556" s="57"/>
      <c r="P556" s="61"/>
      <c r="Q556" s="39" t="s">
        <v>1644</v>
      </c>
      <c r="R556" s="60" t="s">
        <v>2048</v>
      </c>
      <c r="S556" s="60" t="s">
        <v>2065</v>
      </c>
      <c r="T556" s="60" t="s">
        <v>2062</v>
      </c>
      <c r="U556" s="36" t="s">
        <v>95</v>
      </c>
      <c r="V556" s="63" t="s">
        <v>2079</v>
      </c>
      <c r="W556" s="62" t="s">
        <v>960</v>
      </c>
      <c r="X556" s="57" t="s">
        <v>960</v>
      </c>
      <c r="Y556" s="57" t="s">
        <v>46</v>
      </c>
      <c r="Z556" s="57" t="s">
        <v>46</v>
      </c>
      <c r="AA556" s="57" t="s">
        <v>2785</v>
      </c>
      <c r="AB556" s="57" t="s">
        <v>2785</v>
      </c>
      <c r="AC556" s="60" t="s">
        <v>2082</v>
      </c>
      <c r="AD556" s="57" t="s">
        <v>985</v>
      </c>
      <c r="AE556" s="64" t="s">
        <v>2092</v>
      </c>
      <c r="AF556" s="39"/>
      <c r="AG556" s="40"/>
      <c r="AH556" s="62" t="s">
        <v>48</v>
      </c>
      <c r="AI556" s="57" t="s">
        <v>48</v>
      </c>
      <c r="AJ556" s="61" t="s">
        <v>2198</v>
      </c>
      <c r="AK556" s="39"/>
      <c r="AL556" s="36"/>
      <c r="AM556" s="40"/>
      <c r="AN556" s="65"/>
      <c r="AO556" s="66" t="s">
        <v>2094</v>
      </c>
      <c r="AP556" s="39" t="s">
        <v>1828</v>
      </c>
      <c r="AQ556" s="36"/>
      <c r="AR556" s="36"/>
      <c r="AS556" s="36"/>
      <c r="AT556" s="36"/>
      <c r="AU556" s="36"/>
      <c r="AV556" s="36"/>
      <c r="AW556" s="40"/>
      <c r="AX556" s="38"/>
      <c r="AY556" s="37"/>
    </row>
    <row r="557" spans="1:51" s="70" customFormat="1" ht="30" customHeight="1" x14ac:dyDescent="0.35">
      <c r="A557" s="58">
        <v>555</v>
      </c>
      <c r="B557" s="59">
        <v>41596</v>
      </c>
      <c r="C557" s="57" t="s">
        <v>32</v>
      </c>
      <c r="D557" s="60" t="s">
        <v>2076</v>
      </c>
      <c r="E557" s="57" t="s">
        <v>53</v>
      </c>
      <c r="F557" s="57" t="s">
        <v>101</v>
      </c>
      <c r="G557" s="61" t="s">
        <v>1956</v>
      </c>
      <c r="H557" s="39" t="s">
        <v>52</v>
      </c>
      <c r="I557" s="60" t="s">
        <v>941</v>
      </c>
      <c r="J557" s="36" t="s">
        <v>69</v>
      </c>
      <c r="K557" s="36" t="s">
        <v>2743</v>
      </c>
      <c r="L557" s="40" t="s">
        <v>536</v>
      </c>
      <c r="M557" s="62" t="s">
        <v>94</v>
      </c>
      <c r="N557" s="57"/>
      <c r="O557" s="57"/>
      <c r="P557" s="61"/>
      <c r="Q557" s="39" t="s">
        <v>680</v>
      </c>
      <c r="R557" s="60" t="s">
        <v>2048</v>
      </c>
      <c r="S557" s="60" t="s">
        <v>2065</v>
      </c>
      <c r="T557" s="60" t="s">
        <v>2062</v>
      </c>
      <c r="U557" s="36" t="s">
        <v>95</v>
      </c>
      <c r="V557" s="63" t="s">
        <v>2079</v>
      </c>
      <c r="W557" s="62" t="s">
        <v>960</v>
      </c>
      <c r="X557" s="57" t="s">
        <v>960</v>
      </c>
      <c r="Y557" s="57" t="s">
        <v>46</v>
      </c>
      <c r="Z557" s="57" t="s">
        <v>46</v>
      </c>
      <c r="AA557" s="57" t="s">
        <v>2785</v>
      </c>
      <c r="AB557" s="57" t="s">
        <v>2785</v>
      </c>
      <c r="AC557" s="60" t="s">
        <v>2088</v>
      </c>
      <c r="AD557" s="57" t="s">
        <v>985</v>
      </c>
      <c r="AE557" s="64" t="s">
        <v>2092</v>
      </c>
      <c r="AF557" s="39"/>
      <c r="AG557" s="40"/>
      <c r="AH557" s="62" t="s">
        <v>696</v>
      </c>
      <c r="AI557" s="57" t="s">
        <v>436</v>
      </c>
      <c r="AJ557" s="61"/>
      <c r="AK557" s="39"/>
      <c r="AL557" s="36"/>
      <c r="AM557" s="40"/>
      <c r="AN557" s="65"/>
      <c r="AO557" s="66" t="s">
        <v>2094</v>
      </c>
      <c r="AP557" s="39" t="s">
        <v>1828</v>
      </c>
      <c r="AQ557" s="36"/>
      <c r="AR557" s="36"/>
      <c r="AS557" s="36"/>
      <c r="AT557" s="36"/>
      <c r="AU557" s="36"/>
      <c r="AV557" s="36"/>
      <c r="AW557" s="40"/>
      <c r="AX557" s="38"/>
      <c r="AY557" s="37"/>
    </row>
    <row r="558" spans="1:51" s="70" customFormat="1" ht="30" customHeight="1" x14ac:dyDescent="0.35">
      <c r="A558" s="58">
        <v>556</v>
      </c>
      <c r="B558" s="59">
        <v>41598</v>
      </c>
      <c r="C558" s="57" t="s">
        <v>58</v>
      </c>
      <c r="D558" s="60" t="s">
        <v>2074</v>
      </c>
      <c r="E558" s="57" t="s">
        <v>331</v>
      </c>
      <c r="F558" s="57" t="s">
        <v>537</v>
      </c>
      <c r="G558" s="61" t="s">
        <v>949</v>
      </c>
      <c r="H558" s="39" t="s">
        <v>52</v>
      </c>
      <c r="I558" s="60" t="s">
        <v>671</v>
      </c>
      <c r="J558" s="36" t="s">
        <v>37</v>
      </c>
      <c r="K558" s="36" t="s">
        <v>2744</v>
      </c>
      <c r="L558" s="40" t="s">
        <v>670</v>
      </c>
      <c r="M558" s="62" t="s">
        <v>1061</v>
      </c>
      <c r="N558" s="57">
        <v>3</v>
      </c>
      <c r="O558" s="57" t="s">
        <v>1065</v>
      </c>
      <c r="P558" s="61" t="s">
        <v>1065</v>
      </c>
      <c r="Q558" s="39" t="s">
        <v>657</v>
      </c>
      <c r="R558" s="60" t="s">
        <v>2048</v>
      </c>
      <c r="S558" s="60" t="s">
        <v>2065</v>
      </c>
      <c r="T558" s="60" t="s">
        <v>2062</v>
      </c>
      <c r="U558" s="36" t="s">
        <v>2180</v>
      </c>
      <c r="V558" s="63" t="s">
        <v>2080</v>
      </c>
      <c r="W558" s="62" t="s">
        <v>960</v>
      </c>
      <c r="X558" s="57" t="s">
        <v>960</v>
      </c>
      <c r="Y558" s="57" t="s">
        <v>46</v>
      </c>
      <c r="Z558" s="57" t="s">
        <v>46</v>
      </c>
      <c r="AA558" s="57">
        <v>1</v>
      </c>
      <c r="AB558" s="57" t="s">
        <v>669</v>
      </c>
      <c r="AC558" s="60" t="s">
        <v>2087</v>
      </c>
      <c r="AD558" s="57" t="s">
        <v>538</v>
      </c>
      <c r="AE558" s="64" t="s">
        <v>2091</v>
      </c>
      <c r="AF558" s="39"/>
      <c r="AG558" s="40"/>
      <c r="AH558" s="62" t="s">
        <v>78</v>
      </c>
      <c r="AI558" s="57" t="s">
        <v>166</v>
      </c>
      <c r="AJ558" s="61" t="s">
        <v>2198</v>
      </c>
      <c r="AK558" s="39"/>
      <c r="AL558" s="36" t="s">
        <v>668</v>
      </c>
      <c r="AM558" s="40"/>
      <c r="AN558" s="65"/>
      <c r="AO558" s="66" t="s">
        <v>2094</v>
      </c>
      <c r="AP558" s="39" t="s">
        <v>38</v>
      </c>
      <c r="AQ558" s="36" t="s">
        <v>1892</v>
      </c>
      <c r="AR558" s="36" t="s">
        <v>1871</v>
      </c>
      <c r="AS558" s="36" t="s">
        <v>1901</v>
      </c>
      <c r="AT558" s="36"/>
      <c r="AU558" s="36"/>
      <c r="AV558" s="36"/>
      <c r="AW558" s="40"/>
      <c r="AX558" s="38"/>
      <c r="AY558" s="37"/>
    </row>
    <row r="559" spans="1:51" s="70" customFormat="1" ht="30" customHeight="1" x14ac:dyDescent="0.35">
      <c r="A559" s="58">
        <v>557</v>
      </c>
      <c r="B559" s="59">
        <v>41598</v>
      </c>
      <c r="C559" s="57" t="s">
        <v>32</v>
      </c>
      <c r="D559" s="60" t="s">
        <v>2076</v>
      </c>
      <c r="E559" s="57" t="s">
        <v>33</v>
      </c>
      <c r="F559" s="57" t="s">
        <v>44</v>
      </c>
      <c r="G559" s="61" t="s">
        <v>1956</v>
      </c>
      <c r="H559" s="39" t="s">
        <v>52</v>
      </c>
      <c r="I559" s="60" t="s">
        <v>941</v>
      </c>
      <c r="J559" s="36" t="s">
        <v>69</v>
      </c>
      <c r="K559" s="36" t="s">
        <v>2745</v>
      </c>
      <c r="L559" s="40" t="s">
        <v>353</v>
      </c>
      <c r="M559" s="62" t="s">
        <v>94</v>
      </c>
      <c r="N559" s="57" t="s">
        <v>1957</v>
      </c>
      <c r="O559" s="57"/>
      <c r="P559" s="61"/>
      <c r="Q559" s="39" t="s">
        <v>1461</v>
      </c>
      <c r="R559" s="60" t="s">
        <v>2048</v>
      </c>
      <c r="S559" s="60" t="s">
        <v>2065</v>
      </c>
      <c r="T559" s="60" t="s">
        <v>2062</v>
      </c>
      <c r="U559" s="36" t="s">
        <v>1750</v>
      </c>
      <c r="V559" s="63" t="s">
        <v>2079</v>
      </c>
      <c r="W559" s="62" t="s">
        <v>2786</v>
      </c>
      <c r="X559" s="57" t="s">
        <v>1075</v>
      </c>
      <c r="Y559" s="57" t="s">
        <v>46</v>
      </c>
      <c r="Z559" s="57" t="s">
        <v>46</v>
      </c>
      <c r="AA559" s="57" t="s">
        <v>2785</v>
      </c>
      <c r="AB559" s="57" t="s">
        <v>2785</v>
      </c>
      <c r="AC559" s="60" t="s">
        <v>2084</v>
      </c>
      <c r="AD559" s="57" t="s">
        <v>985</v>
      </c>
      <c r="AE559" s="64" t="s">
        <v>2092</v>
      </c>
      <c r="AF559" s="39"/>
      <c r="AG559" s="40"/>
      <c r="AH559" s="62" t="s">
        <v>696</v>
      </c>
      <c r="AI559" s="57" t="s">
        <v>436</v>
      </c>
      <c r="AJ559" s="61"/>
      <c r="AK559" s="39"/>
      <c r="AL559" s="36"/>
      <c r="AM559" s="40"/>
      <c r="AN559" s="65"/>
      <c r="AO559" s="66" t="s">
        <v>2094</v>
      </c>
      <c r="AP559" s="39" t="s">
        <v>38</v>
      </c>
      <c r="AQ559" s="36" t="s">
        <v>1892</v>
      </c>
      <c r="AR559" s="36" t="s">
        <v>1871</v>
      </c>
      <c r="AS559" s="36"/>
      <c r="AT559" s="36"/>
      <c r="AU559" s="36"/>
      <c r="AV559" s="36"/>
      <c r="AW559" s="40"/>
      <c r="AX559" s="38"/>
      <c r="AY559" s="37"/>
    </row>
    <row r="560" spans="1:51" s="70" customFormat="1" ht="30" customHeight="1" x14ac:dyDescent="0.35">
      <c r="A560" s="58">
        <v>558</v>
      </c>
      <c r="B560" s="59">
        <v>41598</v>
      </c>
      <c r="C560" s="57" t="s">
        <v>32</v>
      </c>
      <c r="D560" s="60" t="s">
        <v>2076</v>
      </c>
      <c r="E560" s="57" t="s">
        <v>44</v>
      </c>
      <c r="F560" s="57" t="s">
        <v>658</v>
      </c>
      <c r="G560" s="61" t="s">
        <v>1956</v>
      </c>
      <c r="H560" s="39" t="s">
        <v>52</v>
      </c>
      <c r="I560" s="60" t="s">
        <v>89</v>
      </c>
      <c r="J560" s="36" t="s">
        <v>89</v>
      </c>
      <c r="K560" s="36" t="s">
        <v>2746</v>
      </c>
      <c r="L560" s="40" t="s">
        <v>1322</v>
      </c>
      <c r="M560" s="62" t="s">
        <v>1061</v>
      </c>
      <c r="N560" s="57">
        <v>2</v>
      </c>
      <c r="O560" s="57"/>
      <c r="P560" s="61"/>
      <c r="Q560" s="39" t="s">
        <v>1495</v>
      </c>
      <c r="R560" s="60" t="s">
        <v>2048</v>
      </c>
      <c r="S560" s="60" t="s">
        <v>2067</v>
      </c>
      <c r="T560" s="60" t="s">
        <v>2062</v>
      </c>
      <c r="U560" s="36" t="s">
        <v>77</v>
      </c>
      <c r="V560" s="63" t="s">
        <v>2080</v>
      </c>
      <c r="W560" s="62" t="s">
        <v>960</v>
      </c>
      <c r="X560" s="57" t="s">
        <v>960</v>
      </c>
      <c r="Y560" s="57" t="s">
        <v>46</v>
      </c>
      <c r="Z560" s="57" t="s">
        <v>46</v>
      </c>
      <c r="AA560" s="57" t="s">
        <v>2785</v>
      </c>
      <c r="AB560" s="57" t="s">
        <v>2785</v>
      </c>
      <c r="AC560" s="60" t="s">
        <v>2082</v>
      </c>
      <c r="AD560" s="57" t="s">
        <v>985</v>
      </c>
      <c r="AE560" s="64" t="s">
        <v>2092</v>
      </c>
      <c r="AF560" s="39"/>
      <c r="AG560" s="40"/>
      <c r="AH560" s="62" t="s">
        <v>48</v>
      </c>
      <c r="AI560" s="57" t="s">
        <v>48</v>
      </c>
      <c r="AJ560" s="61" t="s">
        <v>2198</v>
      </c>
      <c r="AK560" s="39"/>
      <c r="AL560" s="36"/>
      <c r="AM560" s="40"/>
      <c r="AN560" s="65"/>
      <c r="AO560" s="66" t="s">
        <v>2094</v>
      </c>
      <c r="AP560" s="39" t="s">
        <v>1871</v>
      </c>
      <c r="AQ560" s="36"/>
      <c r="AR560" s="36"/>
      <c r="AS560" s="36"/>
      <c r="AT560" s="36"/>
      <c r="AU560" s="36"/>
      <c r="AV560" s="36"/>
      <c r="AW560" s="40"/>
      <c r="AX560" s="38"/>
      <c r="AY560" s="37"/>
    </row>
    <row r="561" spans="1:51" s="70" customFormat="1" ht="30" customHeight="1" x14ac:dyDescent="0.35">
      <c r="A561" s="58">
        <v>559</v>
      </c>
      <c r="B561" s="59">
        <v>41599</v>
      </c>
      <c r="C561" s="57" t="s">
        <v>85</v>
      </c>
      <c r="D561" s="60" t="s">
        <v>2075</v>
      </c>
      <c r="E561" s="57" t="s">
        <v>171</v>
      </c>
      <c r="F561" s="57" t="s">
        <v>354</v>
      </c>
      <c r="G561" s="61" t="s">
        <v>950</v>
      </c>
      <c r="H561" s="39" t="s">
        <v>52</v>
      </c>
      <c r="I561" s="60" t="s">
        <v>671</v>
      </c>
      <c r="J561" s="36" t="s">
        <v>37</v>
      </c>
      <c r="K561" s="36" t="s">
        <v>2747</v>
      </c>
      <c r="L561" s="40" t="s">
        <v>1219</v>
      </c>
      <c r="M561" s="62" t="s">
        <v>1061</v>
      </c>
      <c r="N561" s="57">
        <v>2</v>
      </c>
      <c r="O561" s="57"/>
      <c r="P561" s="61"/>
      <c r="Q561" s="39" t="s">
        <v>1469</v>
      </c>
      <c r="R561" s="60" t="s">
        <v>2048</v>
      </c>
      <c r="S561" s="60" t="s">
        <v>2065</v>
      </c>
      <c r="T561" s="60" t="s">
        <v>2062</v>
      </c>
      <c r="U561" s="36" t="s">
        <v>77</v>
      </c>
      <c r="V561" s="63" t="s">
        <v>2080</v>
      </c>
      <c r="W561" s="62" t="s">
        <v>2786</v>
      </c>
      <c r="X561" s="57" t="s">
        <v>1111</v>
      </c>
      <c r="Y561" s="57" t="s">
        <v>46</v>
      </c>
      <c r="Z561" s="57" t="s">
        <v>46</v>
      </c>
      <c r="AA561" s="57">
        <v>9</v>
      </c>
      <c r="AB561" s="57" t="s">
        <v>2784</v>
      </c>
      <c r="AC561" s="60" t="s">
        <v>2085</v>
      </c>
      <c r="AD561" s="57" t="s">
        <v>985</v>
      </c>
      <c r="AE561" s="64" t="s">
        <v>2092</v>
      </c>
      <c r="AF561" s="39"/>
      <c r="AG561" s="40"/>
      <c r="AH561" s="62" t="s">
        <v>78</v>
      </c>
      <c r="AI561" s="57" t="s">
        <v>1961</v>
      </c>
      <c r="AJ561" s="61" t="s">
        <v>2198</v>
      </c>
      <c r="AK561" s="39"/>
      <c r="AL561" s="36"/>
      <c r="AM561" s="40"/>
      <c r="AN561" s="65"/>
      <c r="AO561" s="66" t="s">
        <v>2094</v>
      </c>
      <c r="AP561" s="39" t="s">
        <v>38</v>
      </c>
      <c r="AQ561" s="36" t="s">
        <v>1893</v>
      </c>
      <c r="AR561" s="36" t="s">
        <v>1944</v>
      </c>
      <c r="AS561" s="36"/>
      <c r="AT561" s="36"/>
      <c r="AU561" s="36"/>
      <c r="AV561" s="36"/>
      <c r="AW561" s="40"/>
      <c r="AX561" s="38"/>
      <c r="AY561" s="37"/>
    </row>
    <row r="562" spans="1:51" s="70" customFormat="1" ht="30" customHeight="1" x14ac:dyDescent="0.35">
      <c r="A562" s="58">
        <v>560</v>
      </c>
      <c r="B562" s="59">
        <v>41600</v>
      </c>
      <c r="C562" s="57" t="s">
        <v>59</v>
      </c>
      <c r="D562" s="60" t="s">
        <v>2075</v>
      </c>
      <c r="E562" s="57" t="s">
        <v>44</v>
      </c>
      <c r="F562" s="57" t="s">
        <v>355</v>
      </c>
      <c r="G562" s="61" t="s">
        <v>1956</v>
      </c>
      <c r="H562" s="39" t="s">
        <v>52</v>
      </c>
      <c r="I562" s="60" t="s">
        <v>671</v>
      </c>
      <c r="J562" s="36" t="s">
        <v>37</v>
      </c>
      <c r="K562" s="36" t="s">
        <v>2748</v>
      </c>
      <c r="L562" s="40" t="s">
        <v>1220</v>
      </c>
      <c r="M562" s="62" t="s">
        <v>1061</v>
      </c>
      <c r="N562" s="57"/>
      <c r="O562" s="57"/>
      <c r="P562" s="61"/>
      <c r="Q562" s="39" t="s">
        <v>893</v>
      </c>
      <c r="R562" s="60" t="s">
        <v>2048</v>
      </c>
      <c r="S562" s="60" t="s">
        <v>2065</v>
      </c>
      <c r="T562" s="60" t="s">
        <v>2062</v>
      </c>
      <c r="U562" s="36" t="s">
        <v>77</v>
      </c>
      <c r="V562" s="63" t="s">
        <v>2080</v>
      </c>
      <c r="W562" s="62" t="s">
        <v>960</v>
      </c>
      <c r="X562" s="57" t="s">
        <v>960</v>
      </c>
      <c r="Y562" s="57" t="s">
        <v>46</v>
      </c>
      <c r="Z562" s="57" t="s">
        <v>46</v>
      </c>
      <c r="AA562" s="57" t="s">
        <v>2785</v>
      </c>
      <c r="AB562" s="57" t="s">
        <v>2785</v>
      </c>
      <c r="AC562" s="60" t="s">
        <v>2088</v>
      </c>
      <c r="AD562" s="57" t="s">
        <v>985</v>
      </c>
      <c r="AE562" s="64" t="s">
        <v>2092</v>
      </c>
      <c r="AF562" s="39"/>
      <c r="AG562" s="40"/>
      <c r="AH562" s="62" t="s">
        <v>48</v>
      </c>
      <c r="AI562" s="57" t="s">
        <v>48</v>
      </c>
      <c r="AJ562" s="61" t="s">
        <v>2198</v>
      </c>
      <c r="AK562" s="39"/>
      <c r="AL562" s="36"/>
      <c r="AM562" s="40"/>
      <c r="AN562" s="65"/>
      <c r="AO562" s="66" t="s">
        <v>2093</v>
      </c>
      <c r="AP562" s="39" t="s">
        <v>38</v>
      </c>
      <c r="AQ562" s="36"/>
      <c r="AR562" s="36"/>
      <c r="AS562" s="36"/>
      <c r="AT562" s="36"/>
      <c r="AU562" s="36"/>
      <c r="AV562" s="36"/>
      <c r="AW562" s="40"/>
      <c r="AX562" s="38"/>
      <c r="AY562" s="37"/>
    </row>
    <row r="563" spans="1:51" s="70" customFormat="1" ht="30" customHeight="1" x14ac:dyDescent="0.35">
      <c r="A563" s="58">
        <v>561</v>
      </c>
      <c r="B563" s="59">
        <v>41603</v>
      </c>
      <c r="C563" s="57" t="s">
        <v>58</v>
      </c>
      <c r="D563" s="60" t="s">
        <v>2074</v>
      </c>
      <c r="E563" s="57" t="s">
        <v>718</v>
      </c>
      <c r="F563" s="57" t="s">
        <v>539</v>
      </c>
      <c r="G563" s="61" t="s">
        <v>1956</v>
      </c>
      <c r="H563" s="39" t="s">
        <v>52</v>
      </c>
      <c r="I563" s="60" t="s">
        <v>941</v>
      </c>
      <c r="J563" s="36" t="s">
        <v>69</v>
      </c>
      <c r="K563" s="36" t="s">
        <v>2749</v>
      </c>
      <c r="L563" s="40" t="s">
        <v>540</v>
      </c>
      <c r="M563" s="62" t="s">
        <v>94</v>
      </c>
      <c r="N563" s="57"/>
      <c r="O563" s="57"/>
      <c r="P563" s="61"/>
      <c r="Q563" s="39" t="s">
        <v>894</v>
      </c>
      <c r="R563" s="60" t="s">
        <v>2048</v>
      </c>
      <c r="S563" s="60" t="s">
        <v>2065</v>
      </c>
      <c r="T563" s="60" t="s">
        <v>2062</v>
      </c>
      <c r="U563" s="36" t="s">
        <v>391</v>
      </c>
      <c r="V563" s="63" t="s">
        <v>2079</v>
      </c>
      <c r="W563" s="62" t="s">
        <v>960</v>
      </c>
      <c r="X563" s="57" t="s">
        <v>960</v>
      </c>
      <c r="Y563" s="57" t="s">
        <v>46</v>
      </c>
      <c r="Z563" s="57" t="s">
        <v>46</v>
      </c>
      <c r="AA563" s="57" t="s">
        <v>2785</v>
      </c>
      <c r="AB563" s="57" t="s">
        <v>2785</v>
      </c>
      <c r="AC563" s="60" t="s">
        <v>2088</v>
      </c>
      <c r="AD563" s="57" t="s">
        <v>982</v>
      </c>
      <c r="AE563" s="64" t="s">
        <v>2091</v>
      </c>
      <c r="AF563" s="39"/>
      <c r="AG563" s="40"/>
      <c r="AH563" s="62" t="s">
        <v>78</v>
      </c>
      <c r="AI563" s="57" t="s">
        <v>436</v>
      </c>
      <c r="AJ563" s="61" t="s">
        <v>2198</v>
      </c>
      <c r="AK563" s="39"/>
      <c r="AL563" s="36"/>
      <c r="AM563" s="40"/>
      <c r="AN563" s="65"/>
      <c r="AO563" s="66" t="s">
        <v>2094</v>
      </c>
      <c r="AP563" s="39" t="s">
        <v>1829</v>
      </c>
      <c r="AQ563" s="36" t="s">
        <v>1926</v>
      </c>
      <c r="AR563" s="36"/>
      <c r="AS563" s="36"/>
      <c r="AT563" s="36"/>
      <c r="AU563" s="36"/>
      <c r="AV563" s="36"/>
      <c r="AW563" s="40"/>
      <c r="AX563" s="38"/>
      <c r="AY563" s="37"/>
    </row>
    <row r="564" spans="1:51" s="70" customFormat="1" ht="30" customHeight="1" x14ac:dyDescent="0.35">
      <c r="A564" s="58">
        <v>562</v>
      </c>
      <c r="B564" s="59">
        <v>41605</v>
      </c>
      <c r="C564" s="57" t="s">
        <v>32</v>
      </c>
      <c r="D564" s="60" t="s">
        <v>2076</v>
      </c>
      <c r="E564" s="57" t="s">
        <v>33</v>
      </c>
      <c r="F564" s="57" t="s">
        <v>229</v>
      </c>
      <c r="G564" s="61" t="s">
        <v>1956</v>
      </c>
      <c r="H564" s="39" t="s">
        <v>52</v>
      </c>
      <c r="I564" s="60" t="s">
        <v>671</v>
      </c>
      <c r="J564" s="36" t="s">
        <v>946</v>
      </c>
      <c r="K564" s="36" t="s">
        <v>2750</v>
      </c>
      <c r="L564" s="40" t="s">
        <v>1282</v>
      </c>
      <c r="M564" s="62" t="s">
        <v>1752</v>
      </c>
      <c r="N564" s="57"/>
      <c r="O564" s="57"/>
      <c r="P564" s="61"/>
      <c r="Q564" s="39" t="s">
        <v>1687</v>
      </c>
      <c r="R564" s="60" t="s">
        <v>2055</v>
      </c>
      <c r="S564" s="60" t="s">
        <v>2070</v>
      </c>
      <c r="T564" s="60" t="s">
        <v>2062</v>
      </c>
      <c r="U564" s="36" t="s">
        <v>77</v>
      </c>
      <c r="V564" s="63" t="s">
        <v>2080</v>
      </c>
      <c r="W564" s="62" t="s">
        <v>960</v>
      </c>
      <c r="X564" s="57" t="s">
        <v>960</v>
      </c>
      <c r="Y564" s="57" t="s">
        <v>46</v>
      </c>
      <c r="Z564" s="57" t="s">
        <v>46</v>
      </c>
      <c r="AA564" s="57" t="s">
        <v>2785</v>
      </c>
      <c r="AB564" s="57" t="s">
        <v>2785</v>
      </c>
      <c r="AC564" s="60" t="s">
        <v>2088</v>
      </c>
      <c r="AD564" s="57" t="s">
        <v>985</v>
      </c>
      <c r="AE564" s="64" t="s">
        <v>2092</v>
      </c>
      <c r="AF564" s="39"/>
      <c r="AG564" s="40"/>
      <c r="AH564" s="62" t="s">
        <v>48</v>
      </c>
      <c r="AI564" s="57" t="s">
        <v>48</v>
      </c>
      <c r="AJ564" s="61" t="s">
        <v>2198</v>
      </c>
      <c r="AK564" s="39"/>
      <c r="AL564" s="36"/>
      <c r="AM564" s="40"/>
      <c r="AN564" s="65"/>
      <c r="AO564" s="66" t="s">
        <v>2094</v>
      </c>
      <c r="AP564" s="39" t="s">
        <v>1830</v>
      </c>
      <c r="AQ564" s="36"/>
      <c r="AR564" s="36"/>
      <c r="AS564" s="36"/>
      <c r="AT564" s="36"/>
      <c r="AU564" s="36"/>
      <c r="AV564" s="36"/>
      <c r="AW564" s="40"/>
      <c r="AX564" s="38"/>
      <c r="AY564" s="37"/>
    </row>
    <row r="565" spans="1:51" s="70" customFormat="1" ht="30" customHeight="1" x14ac:dyDescent="0.35">
      <c r="A565" s="58">
        <v>563</v>
      </c>
      <c r="B565" s="59">
        <v>41610</v>
      </c>
      <c r="C565" s="57" t="s">
        <v>58</v>
      </c>
      <c r="D565" s="60" t="s">
        <v>2074</v>
      </c>
      <c r="E565" s="57" t="s">
        <v>44</v>
      </c>
      <c r="F565" s="57" t="s">
        <v>370</v>
      </c>
      <c r="G565" s="61" t="s">
        <v>1956</v>
      </c>
      <c r="H565" s="39" t="s">
        <v>52</v>
      </c>
      <c r="I565" s="60" t="s">
        <v>916</v>
      </c>
      <c r="J565" s="36" t="s">
        <v>917</v>
      </c>
      <c r="K565" s="36" t="s">
        <v>2751</v>
      </c>
      <c r="L565" s="40" t="s">
        <v>922</v>
      </c>
      <c r="M565" s="62" t="s">
        <v>527</v>
      </c>
      <c r="N565" s="57"/>
      <c r="O565" s="57"/>
      <c r="P565" s="61"/>
      <c r="Q565" s="39" t="s">
        <v>1639</v>
      </c>
      <c r="R565" s="60" t="s">
        <v>2055</v>
      </c>
      <c r="S565" s="60" t="s">
        <v>2070</v>
      </c>
      <c r="T565" s="60" t="s">
        <v>2062</v>
      </c>
      <c r="U565" s="36" t="s">
        <v>1750</v>
      </c>
      <c r="V565" s="63" t="s">
        <v>2079</v>
      </c>
      <c r="W565" s="62" t="s">
        <v>960</v>
      </c>
      <c r="X565" s="57" t="s">
        <v>960</v>
      </c>
      <c r="Y565" s="57" t="s">
        <v>46</v>
      </c>
      <c r="Z565" s="57" t="s">
        <v>46</v>
      </c>
      <c r="AA565" s="57" t="s">
        <v>2785</v>
      </c>
      <c r="AB565" s="57" t="s">
        <v>2785</v>
      </c>
      <c r="AC565" s="60" t="s">
        <v>2082</v>
      </c>
      <c r="AD565" s="57" t="s">
        <v>985</v>
      </c>
      <c r="AE565" s="64" t="s">
        <v>2092</v>
      </c>
      <c r="AF565" s="39"/>
      <c r="AG565" s="40"/>
      <c r="AH565" s="62" t="s">
        <v>1960</v>
      </c>
      <c r="AI565" s="57" t="s">
        <v>916</v>
      </c>
      <c r="AJ565" s="61" t="s">
        <v>2198</v>
      </c>
      <c r="AK565" s="39"/>
      <c r="AL565" s="36"/>
      <c r="AM565" s="40"/>
      <c r="AN565" s="65"/>
      <c r="AO565" s="66" t="s">
        <v>2094</v>
      </c>
      <c r="AP565" s="39" t="s">
        <v>1990</v>
      </c>
      <c r="AQ565" s="36" t="s">
        <v>1991</v>
      </c>
      <c r="AR565" s="36"/>
      <c r="AS565" s="36"/>
      <c r="AT565" s="36"/>
      <c r="AU565" s="36"/>
      <c r="AV565" s="36"/>
      <c r="AW565" s="40"/>
      <c r="AX565" s="38"/>
      <c r="AY565" s="37"/>
    </row>
    <row r="566" spans="1:51" s="70" customFormat="1" ht="30" customHeight="1" x14ac:dyDescent="0.35">
      <c r="A566" s="58">
        <v>564</v>
      </c>
      <c r="B566" s="59">
        <v>41612</v>
      </c>
      <c r="C566" s="57" t="s">
        <v>32</v>
      </c>
      <c r="D566" s="60" t="s">
        <v>2076</v>
      </c>
      <c r="E566" s="57" t="s">
        <v>45</v>
      </c>
      <c r="F566" s="57" t="s">
        <v>541</v>
      </c>
      <c r="G566" s="61" t="s">
        <v>1956</v>
      </c>
      <c r="H566" s="39" t="s">
        <v>52</v>
      </c>
      <c r="I566" s="60" t="s">
        <v>916</v>
      </c>
      <c r="J566" s="36" t="s">
        <v>978</v>
      </c>
      <c r="K566" s="36" t="s">
        <v>2752</v>
      </c>
      <c r="L566" s="40" t="s">
        <v>935</v>
      </c>
      <c r="M566" s="62" t="s">
        <v>527</v>
      </c>
      <c r="N566" s="57"/>
      <c r="O566" s="57"/>
      <c r="P566" s="61"/>
      <c r="Q566" s="39" t="s">
        <v>1426</v>
      </c>
      <c r="R566" s="60" t="s">
        <v>2048</v>
      </c>
      <c r="S566" s="60" t="s">
        <v>2068</v>
      </c>
      <c r="T566" s="60" t="s">
        <v>2062</v>
      </c>
      <c r="U566" s="36" t="s">
        <v>391</v>
      </c>
      <c r="V566" s="63" t="s">
        <v>2079</v>
      </c>
      <c r="W566" s="62" t="s">
        <v>960</v>
      </c>
      <c r="X566" s="57" t="s">
        <v>960</v>
      </c>
      <c r="Y566" s="57" t="s">
        <v>46</v>
      </c>
      <c r="Z566" s="57" t="s">
        <v>46</v>
      </c>
      <c r="AA566" s="57" t="s">
        <v>2785</v>
      </c>
      <c r="AB566" s="57" t="s">
        <v>2785</v>
      </c>
      <c r="AC566" s="60" t="s">
        <v>2082</v>
      </c>
      <c r="AD566" s="57" t="s">
        <v>985</v>
      </c>
      <c r="AE566" s="64" t="s">
        <v>2092</v>
      </c>
      <c r="AF566" s="39"/>
      <c r="AG566" s="40"/>
      <c r="AH566" s="62" t="s">
        <v>1960</v>
      </c>
      <c r="AI566" s="57" t="s">
        <v>916</v>
      </c>
      <c r="AJ566" s="61" t="s">
        <v>2198</v>
      </c>
      <c r="AK566" s="39"/>
      <c r="AL566" s="36"/>
      <c r="AM566" s="40"/>
      <c r="AN566" s="65"/>
      <c r="AO566" s="66" t="s">
        <v>2094</v>
      </c>
      <c r="AP566" s="39" t="s">
        <v>2007</v>
      </c>
      <c r="AQ566" s="36" t="s">
        <v>2008</v>
      </c>
      <c r="AR566" s="36"/>
      <c r="AS566" s="36"/>
      <c r="AT566" s="36"/>
      <c r="AU566" s="36"/>
      <c r="AV566" s="36"/>
      <c r="AW566" s="40"/>
      <c r="AX566" s="38"/>
      <c r="AY566" s="37"/>
    </row>
    <row r="567" spans="1:51" s="70" customFormat="1" ht="30" customHeight="1" x14ac:dyDescent="0.35">
      <c r="A567" s="58">
        <v>565</v>
      </c>
      <c r="B567" s="59">
        <v>41614</v>
      </c>
      <c r="C567" s="57" t="s">
        <v>32</v>
      </c>
      <c r="D567" s="60" t="s">
        <v>2076</v>
      </c>
      <c r="E567" s="57" t="s">
        <v>33</v>
      </c>
      <c r="F567" s="57" t="s">
        <v>44</v>
      </c>
      <c r="G567" s="61" t="s">
        <v>1956</v>
      </c>
      <c r="H567" s="39" t="s">
        <v>52</v>
      </c>
      <c r="I567" s="60" t="s">
        <v>916</v>
      </c>
      <c r="J567" s="36" t="s">
        <v>916</v>
      </c>
      <c r="K567" s="36" t="s">
        <v>2753</v>
      </c>
      <c r="L567" s="40" t="s">
        <v>697</v>
      </c>
      <c r="M567" s="62" t="s">
        <v>527</v>
      </c>
      <c r="N567" s="57"/>
      <c r="O567" s="57"/>
      <c r="P567" s="61"/>
      <c r="Q567" s="39" t="s">
        <v>1656</v>
      </c>
      <c r="R567" s="60" t="s">
        <v>2048</v>
      </c>
      <c r="S567" s="60" t="s">
        <v>2065</v>
      </c>
      <c r="T567" s="60" t="s">
        <v>2062</v>
      </c>
      <c r="U567" s="36" t="s">
        <v>95</v>
      </c>
      <c r="V567" s="63" t="s">
        <v>2079</v>
      </c>
      <c r="W567" s="62" t="s">
        <v>960</v>
      </c>
      <c r="X567" s="57" t="s">
        <v>960</v>
      </c>
      <c r="Y567" s="57" t="s">
        <v>46</v>
      </c>
      <c r="Z567" s="57" t="s">
        <v>46</v>
      </c>
      <c r="AA567" s="57" t="s">
        <v>2785</v>
      </c>
      <c r="AB567" s="57" t="s">
        <v>2785</v>
      </c>
      <c r="AC567" s="60" t="s">
        <v>2082</v>
      </c>
      <c r="AD567" s="57" t="s">
        <v>985</v>
      </c>
      <c r="AE567" s="64" t="s">
        <v>2092</v>
      </c>
      <c r="AF567" s="39"/>
      <c r="AG567" s="40"/>
      <c r="AH567" s="62" t="s">
        <v>1960</v>
      </c>
      <c r="AI567" s="57" t="s">
        <v>916</v>
      </c>
      <c r="AJ567" s="61" t="s">
        <v>2198</v>
      </c>
      <c r="AK567" s="39"/>
      <c r="AL567" s="36"/>
      <c r="AM567" s="40"/>
      <c r="AN567" s="65"/>
      <c r="AO567" s="66" t="s">
        <v>2094</v>
      </c>
      <c r="AP567" s="39" t="s">
        <v>2026</v>
      </c>
      <c r="AQ567" s="36"/>
      <c r="AR567" s="36"/>
      <c r="AS567" s="36"/>
      <c r="AT567" s="36"/>
      <c r="AU567" s="36"/>
      <c r="AV567" s="36"/>
      <c r="AW567" s="40"/>
      <c r="AX567" s="38"/>
      <c r="AY567" s="37"/>
    </row>
    <row r="568" spans="1:51" s="70" customFormat="1" ht="30" customHeight="1" x14ac:dyDescent="0.35">
      <c r="A568" s="58">
        <v>566</v>
      </c>
      <c r="B568" s="59">
        <v>41614</v>
      </c>
      <c r="C568" s="57" t="s">
        <v>32</v>
      </c>
      <c r="D568" s="60" t="s">
        <v>2076</v>
      </c>
      <c r="E568" s="57" t="s">
        <v>33</v>
      </c>
      <c r="F568" s="57" t="s">
        <v>542</v>
      </c>
      <c r="G568" s="61" t="s">
        <v>1956</v>
      </c>
      <c r="H568" s="39" t="s">
        <v>52</v>
      </c>
      <c r="I568" s="60" t="s">
        <v>671</v>
      </c>
      <c r="J568" s="36" t="s">
        <v>37</v>
      </c>
      <c r="K568" s="36" t="s">
        <v>2754</v>
      </c>
      <c r="L568" s="40" t="s">
        <v>895</v>
      </c>
      <c r="M568" s="62" t="s">
        <v>1061</v>
      </c>
      <c r="N568" s="57"/>
      <c r="O568" s="57"/>
      <c r="P568" s="61"/>
      <c r="Q568" s="39" t="s">
        <v>680</v>
      </c>
      <c r="R568" s="60" t="s">
        <v>2048</v>
      </c>
      <c r="S568" s="60" t="s">
        <v>2065</v>
      </c>
      <c r="T568" s="60" t="s">
        <v>2062</v>
      </c>
      <c r="U568" s="36" t="s">
        <v>77</v>
      </c>
      <c r="V568" s="63" t="s">
        <v>2080</v>
      </c>
      <c r="W568" s="62" t="s">
        <v>960</v>
      </c>
      <c r="X568" s="57" t="s">
        <v>960</v>
      </c>
      <c r="Y568" s="57" t="s">
        <v>46</v>
      </c>
      <c r="Z568" s="57" t="s">
        <v>46</v>
      </c>
      <c r="AA568" s="57">
        <v>15</v>
      </c>
      <c r="AB568" s="57" t="s">
        <v>543</v>
      </c>
      <c r="AC568" s="60" t="s">
        <v>2089</v>
      </c>
      <c r="AD568" s="57" t="s">
        <v>985</v>
      </c>
      <c r="AE568" s="64" t="s">
        <v>2092</v>
      </c>
      <c r="AF568" s="39"/>
      <c r="AG568" s="40"/>
      <c r="AH568" s="62" t="s">
        <v>696</v>
      </c>
      <c r="AI568" s="57" t="s">
        <v>1961</v>
      </c>
      <c r="AJ568" s="61" t="s">
        <v>77</v>
      </c>
      <c r="AK568" s="39"/>
      <c r="AL568" s="36"/>
      <c r="AM568" s="40"/>
      <c r="AN568" s="65"/>
      <c r="AO568" s="66" t="s">
        <v>2094</v>
      </c>
      <c r="AP568" s="39" t="s">
        <v>2026</v>
      </c>
      <c r="AQ568" s="36"/>
      <c r="AR568" s="36"/>
      <c r="AS568" s="36"/>
      <c r="AT568" s="36"/>
      <c r="AU568" s="36"/>
      <c r="AV568" s="36"/>
      <c r="AW568" s="40"/>
      <c r="AX568" s="38"/>
      <c r="AY568" s="37"/>
    </row>
    <row r="569" spans="1:51" s="70" customFormat="1" ht="30" customHeight="1" x14ac:dyDescent="0.35">
      <c r="A569" s="58">
        <v>567</v>
      </c>
      <c r="B569" s="59">
        <v>41614</v>
      </c>
      <c r="C569" s="57" t="s">
        <v>32</v>
      </c>
      <c r="D569" s="60" t="s">
        <v>2076</v>
      </c>
      <c r="E569" s="57" t="s">
        <v>45</v>
      </c>
      <c r="F569" s="57" t="s">
        <v>44</v>
      </c>
      <c r="G569" s="61" t="s">
        <v>1956</v>
      </c>
      <c r="H569" s="39" t="s">
        <v>52</v>
      </c>
      <c r="I569" s="60" t="s">
        <v>916</v>
      </c>
      <c r="J569" s="36" t="s">
        <v>916</v>
      </c>
      <c r="K569" s="36" t="s">
        <v>2755</v>
      </c>
      <c r="L569" s="40" t="s">
        <v>920</v>
      </c>
      <c r="M569" s="62" t="s">
        <v>527</v>
      </c>
      <c r="N569" s="57"/>
      <c r="O569" s="57"/>
      <c r="P569" s="61"/>
      <c r="Q569" s="39" t="s">
        <v>1648</v>
      </c>
      <c r="R569" s="60" t="s">
        <v>2048</v>
      </c>
      <c r="S569" s="60" t="s">
        <v>2065</v>
      </c>
      <c r="T569" s="60" t="s">
        <v>2062</v>
      </c>
      <c r="U569" s="36" t="s">
        <v>95</v>
      </c>
      <c r="V569" s="63" t="s">
        <v>2079</v>
      </c>
      <c r="W569" s="62" t="s">
        <v>960</v>
      </c>
      <c r="X569" s="57" t="s">
        <v>960</v>
      </c>
      <c r="Y569" s="57" t="s">
        <v>46</v>
      </c>
      <c r="Z569" s="57" t="s">
        <v>46</v>
      </c>
      <c r="AA569" s="57" t="s">
        <v>2785</v>
      </c>
      <c r="AB569" s="57" t="s">
        <v>2785</v>
      </c>
      <c r="AC569" s="60" t="s">
        <v>2082</v>
      </c>
      <c r="AD569" s="57" t="s">
        <v>985</v>
      </c>
      <c r="AE569" s="64" t="s">
        <v>2092</v>
      </c>
      <c r="AF569" s="39"/>
      <c r="AG569" s="40"/>
      <c r="AH569" s="62" t="s">
        <v>1960</v>
      </c>
      <c r="AI569" s="57" t="s">
        <v>916</v>
      </c>
      <c r="AJ569" s="61" t="s">
        <v>2198</v>
      </c>
      <c r="AK569" s="39"/>
      <c r="AL569" s="36"/>
      <c r="AM569" s="40"/>
      <c r="AN569" s="65"/>
      <c r="AO569" s="66" t="s">
        <v>2094</v>
      </c>
      <c r="AP569" s="39" t="s">
        <v>2026</v>
      </c>
      <c r="AQ569" s="36"/>
      <c r="AR569" s="36"/>
      <c r="AS569" s="36"/>
      <c r="AT569" s="36"/>
      <c r="AU569" s="36"/>
      <c r="AV569" s="36"/>
      <c r="AW569" s="40"/>
      <c r="AX569" s="38"/>
      <c r="AY569" s="37"/>
    </row>
    <row r="570" spans="1:51" s="70" customFormat="1" ht="30" customHeight="1" x14ac:dyDescent="0.35">
      <c r="A570" s="58">
        <v>568</v>
      </c>
      <c r="B570" s="59">
        <v>41614</v>
      </c>
      <c r="C570" s="57" t="s">
        <v>32</v>
      </c>
      <c r="D570" s="60" t="s">
        <v>2076</v>
      </c>
      <c r="E570" s="57" t="s">
        <v>44</v>
      </c>
      <c r="F570" s="57" t="s">
        <v>144</v>
      </c>
      <c r="G570" s="61" t="s">
        <v>1956</v>
      </c>
      <c r="H570" s="39" t="s">
        <v>52</v>
      </c>
      <c r="I570" s="60" t="s">
        <v>916</v>
      </c>
      <c r="J570" s="36" t="s">
        <v>916</v>
      </c>
      <c r="K570" s="36" t="s">
        <v>2756</v>
      </c>
      <c r="L570" s="40" t="s">
        <v>921</v>
      </c>
      <c r="M570" s="62" t="s">
        <v>527</v>
      </c>
      <c r="N570" s="57"/>
      <c r="O570" s="57"/>
      <c r="P570" s="61"/>
      <c r="Q570" s="39" t="s">
        <v>1653</v>
      </c>
      <c r="R570" s="60" t="s">
        <v>2048</v>
      </c>
      <c r="S570" s="60" t="s">
        <v>2065</v>
      </c>
      <c r="T570" s="60" t="s">
        <v>2062</v>
      </c>
      <c r="U570" s="36" t="s">
        <v>95</v>
      </c>
      <c r="V570" s="63" t="s">
        <v>2079</v>
      </c>
      <c r="W570" s="62" t="s">
        <v>960</v>
      </c>
      <c r="X570" s="57" t="s">
        <v>960</v>
      </c>
      <c r="Y570" s="57" t="s">
        <v>46</v>
      </c>
      <c r="Z570" s="57" t="s">
        <v>46</v>
      </c>
      <c r="AA570" s="57" t="s">
        <v>2785</v>
      </c>
      <c r="AB570" s="57" t="s">
        <v>2785</v>
      </c>
      <c r="AC570" s="60" t="s">
        <v>2082</v>
      </c>
      <c r="AD570" s="57" t="s">
        <v>985</v>
      </c>
      <c r="AE570" s="64" t="s">
        <v>2092</v>
      </c>
      <c r="AF570" s="39"/>
      <c r="AG570" s="40"/>
      <c r="AH570" s="62" t="s">
        <v>1960</v>
      </c>
      <c r="AI570" s="57" t="s">
        <v>916</v>
      </c>
      <c r="AJ570" s="61" t="s">
        <v>2198</v>
      </c>
      <c r="AK570" s="39"/>
      <c r="AL570" s="36"/>
      <c r="AM570" s="40"/>
      <c r="AN570" s="65"/>
      <c r="AO570" s="66" t="s">
        <v>2094</v>
      </c>
      <c r="AP570" s="39" t="s">
        <v>2026</v>
      </c>
      <c r="AQ570" s="36"/>
      <c r="AR570" s="36"/>
      <c r="AS570" s="36"/>
      <c r="AT570" s="36"/>
      <c r="AU570" s="36"/>
      <c r="AV570" s="36"/>
      <c r="AW570" s="40"/>
      <c r="AX570" s="38"/>
      <c r="AY570" s="37"/>
    </row>
    <row r="571" spans="1:51" s="70" customFormat="1" ht="30" customHeight="1" x14ac:dyDescent="0.35">
      <c r="A571" s="58">
        <v>569</v>
      </c>
      <c r="B571" s="59">
        <v>41616</v>
      </c>
      <c r="C571" s="57" t="s">
        <v>32</v>
      </c>
      <c r="D571" s="60" t="s">
        <v>2076</v>
      </c>
      <c r="E571" s="57" t="s">
        <v>33</v>
      </c>
      <c r="F571" s="57" t="s">
        <v>356</v>
      </c>
      <c r="G571" s="61" t="s">
        <v>1956</v>
      </c>
      <c r="H571" s="39" t="s">
        <v>52</v>
      </c>
      <c r="I571" s="60" t="s">
        <v>941</v>
      </c>
      <c r="J571" s="36" t="s">
        <v>978</v>
      </c>
      <c r="K571" s="36" t="s">
        <v>2757</v>
      </c>
      <c r="L571" s="40" t="s">
        <v>936</v>
      </c>
      <c r="M571" s="62" t="s">
        <v>94</v>
      </c>
      <c r="N571" s="57">
        <v>2</v>
      </c>
      <c r="O571" s="57"/>
      <c r="P571" s="61"/>
      <c r="Q571" s="39" t="s">
        <v>659</v>
      </c>
      <c r="R571" s="60" t="s">
        <v>2048</v>
      </c>
      <c r="S571" s="60" t="s">
        <v>2068</v>
      </c>
      <c r="T571" s="60" t="s">
        <v>2062</v>
      </c>
      <c r="U571" s="36" t="s">
        <v>1750</v>
      </c>
      <c r="V571" s="63" t="s">
        <v>2079</v>
      </c>
      <c r="W571" s="62">
        <v>2</v>
      </c>
      <c r="X571" s="57" t="s">
        <v>1040</v>
      </c>
      <c r="Y571" s="57" t="s">
        <v>46</v>
      </c>
      <c r="Z571" s="57" t="s">
        <v>46</v>
      </c>
      <c r="AA571" s="57" t="s">
        <v>2785</v>
      </c>
      <c r="AB571" s="57" t="s">
        <v>2785</v>
      </c>
      <c r="AC571" s="60" t="s">
        <v>2086</v>
      </c>
      <c r="AD571" s="57" t="s">
        <v>985</v>
      </c>
      <c r="AE571" s="64" t="s">
        <v>2092</v>
      </c>
      <c r="AF571" s="39"/>
      <c r="AG571" s="40"/>
      <c r="AH571" s="62" t="s">
        <v>696</v>
      </c>
      <c r="AI571" s="57" t="s">
        <v>544</v>
      </c>
      <c r="AJ571" s="61" t="s">
        <v>77</v>
      </c>
      <c r="AK571" s="39"/>
      <c r="AL571" s="36"/>
      <c r="AM571" s="40"/>
      <c r="AN571" s="65"/>
      <c r="AO571" s="66" t="s">
        <v>2094</v>
      </c>
      <c r="AP571" s="39" t="s">
        <v>38</v>
      </c>
      <c r="AQ571" s="36" t="s">
        <v>2046</v>
      </c>
      <c r="AR571" s="36" t="s">
        <v>2047</v>
      </c>
      <c r="AS571" s="36"/>
      <c r="AT571" s="36"/>
      <c r="AU571" s="36"/>
      <c r="AV571" s="36"/>
      <c r="AW571" s="40"/>
      <c r="AX571" s="38"/>
      <c r="AY571" s="37"/>
    </row>
    <row r="572" spans="1:51" s="70" customFormat="1" ht="30" customHeight="1" x14ac:dyDescent="0.35">
      <c r="A572" s="58">
        <v>570</v>
      </c>
      <c r="B572" s="59">
        <v>41619</v>
      </c>
      <c r="C572" s="57" t="s">
        <v>32</v>
      </c>
      <c r="D572" s="60" t="s">
        <v>2076</v>
      </c>
      <c r="E572" s="57" t="s">
        <v>115</v>
      </c>
      <c r="F572" s="57" t="s">
        <v>82</v>
      </c>
      <c r="G572" s="61" t="s">
        <v>1956</v>
      </c>
      <c r="H572" s="39" t="s">
        <v>52</v>
      </c>
      <c r="I572" s="60" t="s">
        <v>916</v>
      </c>
      <c r="J572" s="36" t="s">
        <v>978</v>
      </c>
      <c r="K572" s="36" t="s">
        <v>2758</v>
      </c>
      <c r="L572" s="40" t="s">
        <v>2188</v>
      </c>
      <c r="M572" s="62" t="s">
        <v>527</v>
      </c>
      <c r="N572" s="57"/>
      <c r="O572" s="57"/>
      <c r="P572" s="61"/>
      <c r="Q572" s="39" t="s">
        <v>756</v>
      </c>
      <c r="R572" s="60" t="s">
        <v>2048</v>
      </c>
      <c r="S572" s="60" t="s">
        <v>2065</v>
      </c>
      <c r="T572" s="60" t="s">
        <v>2062</v>
      </c>
      <c r="U572" s="36" t="s">
        <v>391</v>
      </c>
      <c r="V572" s="63" t="s">
        <v>2079</v>
      </c>
      <c r="W572" s="62">
        <v>1</v>
      </c>
      <c r="X572" s="57" t="s">
        <v>1040</v>
      </c>
      <c r="Y572" s="57" t="s">
        <v>46</v>
      </c>
      <c r="Z572" s="57" t="s">
        <v>46</v>
      </c>
      <c r="AA572" s="57" t="s">
        <v>2785</v>
      </c>
      <c r="AB572" s="57" t="s">
        <v>2785</v>
      </c>
      <c r="AC572" s="60" t="s">
        <v>2086</v>
      </c>
      <c r="AD572" s="57" t="s">
        <v>985</v>
      </c>
      <c r="AE572" s="64" t="s">
        <v>2092</v>
      </c>
      <c r="AF572" s="39"/>
      <c r="AG572" s="40"/>
      <c r="AH572" s="62" t="s">
        <v>1960</v>
      </c>
      <c r="AI572" s="57" t="s">
        <v>916</v>
      </c>
      <c r="AJ572" s="61" t="s">
        <v>77</v>
      </c>
      <c r="AK572" s="39"/>
      <c r="AL572" s="36"/>
      <c r="AM572" s="40"/>
      <c r="AN572" s="65"/>
      <c r="AO572" s="66" t="s">
        <v>2094</v>
      </c>
      <c r="AP572" s="39" t="s">
        <v>38</v>
      </c>
      <c r="AQ572" s="36" t="s">
        <v>1894</v>
      </c>
      <c r="AR572" s="36"/>
      <c r="AS572" s="36"/>
      <c r="AT572" s="36"/>
      <c r="AU572" s="36"/>
      <c r="AV572" s="36"/>
      <c r="AW572" s="40"/>
      <c r="AX572" s="38"/>
      <c r="AY572" s="37"/>
    </row>
    <row r="573" spans="1:51" s="70" customFormat="1" ht="30" customHeight="1" x14ac:dyDescent="0.35">
      <c r="A573" s="58">
        <v>571</v>
      </c>
      <c r="B573" s="59">
        <v>41619</v>
      </c>
      <c r="C573" s="57" t="s">
        <v>32</v>
      </c>
      <c r="D573" s="60" t="s">
        <v>2076</v>
      </c>
      <c r="E573" s="57" t="s">
        <v>53</v>
      </c>
      <c r="F573" s="57" t="s">
        <v>192</v>
      </c>
      <c r="G573" s="61" t="s">
        <v>1956</v>
      </c>
      <c r="H573" s="39" t="s">
        <v>52</v>
      </c>
      <c r="I573" s="60" t="s">
        <v>671</v>
      </c>
      <c r="J573" s="36" t="s">
        <v>37</v>
      </c>
      <c r="K573" s="36" t="s">
        <v>2759</v>
      </c>
      <c r="L573" s="40" t="s">
        <v>1221</v>
      </c>
      <c r="M573" s="62" t="s">
        <v>1061</v>
      </c>
      <c r="N573" s="57"/>
      <c r="O573" s="57"/>
      <c r="P573" s="61"/>
      <c r="Q573" s="39" t="s">
        <v>192</v>
      </c>
      <c r="R573" s="60" t="s">
        <v>2048</v>
      </c>
      <c r="S573" s="60" t="s">
        <v>2064</v>
      </c>
      <c r="T573" s="60" t="s">
        <v>2062</v>
      </c>
      <c r="U573" s="36" t="s">
        <v>77</v>
      </c>
      <c r="V573" s="63" t="s">
        <v>2080</v>
      </c>
      <c r="W573" s="62">
        <v>1</v>
      </c>
      <c r="X573" s="57" t="s">
        <v>2783</v>
      </c>
      <c r="Y573" s="57" t="s">
        <v>46</v>
      </c>
      <c r="Z573" s="57" t="s">
        <v>46</v>
      </c>
      <c r="AA573" s="57" t="s">
        <v>2785</v>
      </c>
      <c r="AB573" s="57" t="s">
        <v>2785</v>
      </c>
      <c r="AC573" s="60" t="s">
        <v>2086</v>
      </c>
      <c r="AD573" s="57" t="s">
        <v>985</v>
      </c>
      <c r="AE573" s="64" t="s">
        <v>2092</v>
      </c>
      <c r="AF573" s="39"/>
      <c r="AG573" s="40"/>
      <c r="AH573" s="62" t="s">
        <v>48</v>
      </c>
      <c r="AI573" s="57" t="s">
        <v>48</v>
      </c>
      <c r="AJ573" s="61" t="s">
        <v>2198</v>
      </c>
      <c r="AK573" s="39"/>
      <c r="AL573" s="36"/>
      <c r="AM573" s="40"/>
      <c r="AN573" s="65"/>
      <c r="AO573" s="66" t="s">
        <v>2093</v>
      </c>
      <c r="AP573" s="39" t="s">
        <v>38</v>
      </c>
      <c r="AQ573" s="36"/>
      <c r="AR573" s="36"/>
      <c r="AS573" s="36"/>
      <c r="AT573" s="36"/>
      <c r="AU573" s="36"/>
      <c r="AV573" s="36"/>
      <c r="AW573" s="40"/>
      <c r="AX573" s="38"/>
      <c r="AY573" s="37"/>
    </row>
    <row r="574" spans="1:51" s="70" customFormat="1" ht="30" customHeight="1" x14ac:dyDescent="0.35">
      <c r="A574" s="58">
        <v>572</v>
      </c>
      <c r="B574" s="59">
        <v>41619</v>
      </c>
      <c r="C574" s="57" t="s">
        <v>32</v>
      </c>
      <c r="D574" s="60" t="s">
        <v>2076</v>
      </c>
      <c r="E574" s="57" t="s">
        <v>44</v>
      </c>
      <c r="F574" s="57" t="s">
        <v>44</v>
      </c>
      <c r="G574" s="61" t="s">
        <v>1956</v>
      </c>
      <c r="H574" s="39" t="s">
        <v>52</v>
      </c>
      <c r="I574" s="60" t="s">
        <v>916</v>
      </c>
      <c r="J574" s="36" t="s">
        <v>978</v>
      </c>
      <c r="K574" s="36" t="s">
        <v>2760</v>
      </c>
      <c r="L574" s="40" t="s">
        <v>896</v>
      </c>
      <c r="M574" s="62" t="s">
        <v>527</v>
      </c>
      <c r="N574" s="57"/>
      <c r="O574" s="57"/>
      <c r="P574" s="61"/>
      <c r="Q574" s="39" t="s">
        <v>897</v>
      </c>
      <c r="R574" s="60" t="s">
        <v>2048</v>
      </c>
      <c r="S574" s="60" t="s">
        <v>2065</v>
      </c>
      <c r="T574" s="60" t="s">
        <v>2062</v>
      </c>
      <c r="U574" s="36" t="s">
        <v>391</v>
      </c>
      <c r="V574" s="63" t="s">
        <v>2079</v>
      </c>
      <c r="W574" s="62" t="s">
        <v>960</v>
      </c>
      <c r="X574" s="57" t="s">
        <v>960</v>
      </c>
      <c r="Y574" s="57" t="s">
        <v>46</v>
      </c>
      <c r="Z574" s="57" t="s">
        <v>46</v>
      </c>
      <c r="AA574" s="57">
        <v>1</v>
      </c>
      <c r="AB574" s="57" t="s">
        <v>1093</v>
      </c>
      <c r="AC574" s="60" t="s">
        <v>2089</v>
      </c>
      <c r="AD574" s="57" t="s">
        <v>985</v>
      </c>
      <c r="AE574" s="64" t="s">
        <v>2092</v>
      </c>
      <c r="AF574" s="39"/>
      <c r="AG574" s="40"/>
      <c r="AH574" s="62" t="s">
        <v>1960</v>
      </c>
      <c r="AI574" s="57" t="s">
        <v>1962</v>
      </c>
      <c r="AJ574" s="61" t="s">
        <v>2198</v>
      </c>
      <c r="AK574" s="39"/>
      <c r="AL574" s="36"/>
      <c r="AM574" s="40"/>
      <c r="AN574" s="65"/>
      <c r="AO574" s="66" t="s">
        <v>2093</v>
      </c>
      <c r="AP574" s="39" t="s">
        <v>38</v>
      </c>
      <c r="AQ574" s="36"/>
      <c r="AR574" s="36"/>
      <c r="AS574" s="36"/>
      <c r="AT574" s="36"/>
      <c r="AU574" s="36"/>
      <c r="AV574" s="36"/>
      <c r="AW574" s="40"/>
      <c r="AX574" s="38"/>
      <c r="AY574" s="37"/>
    </row>
    <row r="575" spans="1:51" s="70" customFormat="1" ht="30" customHeight="1" x14ac:dyDescent="0.35">
      <c r="A575" s="58">
        <v>573</v>
      </c>
      <c r="B575" s="59">
        <v>41620</v>
      </c>
      <c r="C575" s="57" t="s">
        <v>85</v>
      </c>
      <c r="D575" s="60" t="s">
        <v>2075</v>
      </c>
      <c r="E575" s="57" t="s">
        <v>99</v>
      </c>
      <c r="F575" s="57" t="s">
        <v>357</v>
      </c>
      <c r="G575" s="61" t="s">
        <v>1956</v>
      </c>
      <c r="H575" s="39" t="s">
        <v>52</v>
      </c>
      <c r="I575" s="60" t="s">
        <v>941</v>
      </c>
      <c r="J575" s="36" t="s">
        <v>69</v>
      </c>
      <c r="K575" s="36" t="s">
        <v>2761</v>
      </c>
      <c r="L575" s="40" t="s">
        <v>1487</v>
      </c>
      <c r="M575" s="62" t="s">
        <v>94</v>
      </c>
      <c r="N575" s="57" t="s">
        <v>1957</v>
      </c>
      <c r="O575" s="57"/>
      <c r="P575" s="61"/>
      <c r="Q575" s="39" t="s">
        <v>1683</v>
      </c>
      <c r="R575" s="60" t="s">
        <v>2048</v>
      </c>
      <c r="S575" s="60" t="s">
        <v>2068</v>
      </c>
      <c r="T575" s="60" t="s">
        <v>2062</v>
      </c>
      <c r="U575" s="36" t="s">
        <v>1750</v>
      </c>
      <c r="V575" s="63" t="s">
        <v>2079</v>
      </c>
      <c r="W575" s="62" t="s">
        <v>2786</v>
      </c>
      <c r="X575" s="57" t="s">
        <v>1023</v>
      </c>
      <c r="Y575" s="57" t="s">
        <v>46</v>
      </c>
      <c r="Z575" s="57" t="s">
        <v>46</v>
      </c>
      <c r="AA575" s="57" t="s">
        <v>2785</v>
      </c>
      <c r="AB575" s="57" t="s">
        <v>2785</v>
      </c>
      <c r="AC575" s="60" t="s">
        <v>2084</v>
      </c>
      <c r="AD575" s="57" t="s">
        <v>985</v>
      </c>
      <c r="AE575" s="64" t="s">
        <v>2092</v>
      </c>
      <c r="AF575" s="39"/>
      <c r="AG575" s="40"/>
      <c r="AH575" s="62" t="s">
        <v>48</v>
      </c>
      <c r="AI575" s="57" t="s">
        <v>48</v>
      </c>
      <c r="AJ575" s="61" t="s">
        <v>2198</v>
      </c>
      <c r="AK575" s="39"/>
      <c r="AL575" s="36"/>
      <c r="AM575" s="40"/>
      <c r="AN575" s="65"/>
      <c r="AO575" s="66" t="s">
        <v>2094</v>
      </c>
      <c r="AP575" s="39" t="s">
        <v>38</v>
      </c>
      <c r="AQ575" s="36" t="s">
        <v>1895</v>
      </c>
      <c r="AR575" s="36" t="s">
        <v>1945</v>
      </c>
      <c r="AS575" s="36"/>
      <c r="AT575" s="36"/>
      <c r="AU575" s="36"/>
      <c r="AV575" s="36"/>
      <c r="AW575" s="40"/>
      <c r="AX575" s="38"/>
      <c r="AY575" s="37"/>
    </row>
    <row r="576" spans="1:51" s="70" customFormat="1" ht="30" customHeight="1" x14ac:dyDescent="0.35">
      <c r="A576" s="58">
        <v>574</v>
      </c>
      <c r="B576" s="59">
        <v>41625</v>
      </c>
      <c r="C576" s="57" t="s">
        <v>58</v>
      </c>
      <c r="D576" s="60" t="s">
        <v>2074</v>
      </c>
      <c r="E576" s="57" t="s">
        <v>61</v>
      </c>
      <c r="F576" s="57" t="s">
        <v>358</v>
      </c>
      <c r="G576" s="61" t="s">
        <v>1956</v>
      </c>
      <c r="H576" s="39" t="s">
        <v>52</v>
      </c>
      <c r="I576" s="60" t="s">
        <v>941</v>
      </c>
      <c r="J576" s="36" t="s">
        <v>69</v>
      </c>
      <c r="K576" s="36" t="s">
        <v>2762</v>
      </c>
      <c r="L576" s="40" t="s">
        <v>1222</v>
      </c>
      <c r="M576" s="62" t="s">
        <v>94</v>
      </c>
      <c r="N576" s="57"/>
      <c r="O576" s="57"/>
      <c r="P576" s="61"/>
      <c r="Q576" s="39" t="s">
        <v>1675</v>
      </c>
      <c r="R576" s="60" t="s">
        <v>2051</v>
      </c>
      <c r="S576" s="60" t="s">
        <v>2070</v>
      </c>
      <c r="T576" s="60" t="s">
        <v>2062</v>
      </c>
      <c r="U576" s="36" t="s">
        <v>391</v>
      </c>
      <c r="V576" s="63" t="s">
        <v>2079</v>
      </c>
      <c r="W576" s="62" t="s">
        <v>960</v>
      </c>
      <c r="X576" s="57" t="s">
        <v>960</v>
      </c>
      <c r="Y576" s="57" t="s">
        <v>46</v>
      </c>
      <c r="Z576" s="57" t="s">
        <v>46</v>
      </c>
      <c r="AA576" s="57" t="s">
        <v>2785</v>
      </c>
      <c r="AB576" s="57" t="s">
        <v>2785</v>
      </c>
      <c r="AC576" s="60" t="s">
        <v>2082</v>
      </c>
      <c r="AD576" s="57" t="s">
        <v>985</v>
      </c>
      <c r="AE576" s="64" t="s">
        <v>2092</v>
      </c>
      <c r="AF576" s="39"/>
      <c r="AG576" s="40"/>
      <c r="AH576" s="62" t="s">
        <v>48</v>
      </c>
      <c r="AI576" s="57" t="s">
        <v>48</v>
      </c>
      <c r="AJ576" s="61" t="s">
        <v>2198</v>
      </c>
      <c r="AK576" s="39"/>
      <c r="AL576" s="36"/>
      <c r="AM576" s="40"/>
      <c r="AN576" s="65"/>
      <c r="AO576" s="66" t="s">
        <v>2094</v>
      </c>
      <c r="AP576" s="39" t="s">
        <v>38</v>
      </c>
      <c r="AQ576" s="36" t="s">
        <v>1896</v>
      </c>
      <c r="AR576" s="36" t="s">
        <v>1946</v>
      </c>
      <c r="AS576" s="36"/>
      <c r="AT576" s="36"/>
      <c r="AU576" s="36"/>
      <c r="AV576" s="36"/>
      <c r="AW576" s="40"/>
      <c r="AX576" s="38"/>
      <c r="AY576" s="37"/>
    </row>
    <row r="577" spans="1:51" s="70" customFormat="1" ht="30" customHeight="1" x14ac:dyDescent="0.35">
      <c r="A577" s="58">
        <v>575</v>
      </c>
      <c r="B577" s="59">
        <v>41625</v>
      </c>
      <c r="C577" s="57" t="s">
        <v>32</v>
      </c>
      <c r="D577" s="60" t="s">
        <v>2076</v>
      </c>
      <c r="E577" s="57" t="s">
        <v>33</v>
      </c>
      <c r="F577" s="57" t="s">
        <v>359</v>
      </c>
      <c r="G577" s="61" t="s">
        <v>1956</v>
      </c>
      <c r="H577" s="39" t="s">
        <v>52</v>
      </c>
      <c r="I577" s="60" t="s">
        <v>97</v>
      </c>
      <c r="J577" s="36" t="s">
        <v>97</v>
      </c>
      <c r="K577" s="36" t="s">
        <v>2763</v>
      </c>
      <c r="L577" s="40" t="s">
        <v>1223</v>
      </c>
      <c r="M577" s="62" t="s">
        <v>1061</v>
      </c>
      <c r="N577" s="57"/>
      <c r="O577" s="57"/>
      <c r="P577" s="61"/>
      <c r="Q577" s="39" t="s">
        <v>1423</v>
      </c>
      <c r="R577" s="60" t="s">
        <v>2055</v>
      </c>
      <c r="S577" s="60" t="s">
        <v>2070</v>
      </c>
      <c r="T577" s="60" t="s">
        <v>2062</v>
      </c>
      <c r="U577" s="36" t="s">
        <v>77</v>
      </c>
      <c r="V577" s="63" t="s">
        <v>2080</v>
      </c>
      <c r="W577" s="62">
        <v>4</v>
      </c>
      <c r="X577" s="57" t="s">
        <v>1037</v>
      </c>
      <c r="Y577" s="57" t="s">
        <v>46</v>
      </c>
      <c r="Z577" s="57" t="s">
        <v>46</v>
      </c>
      <c r="AA577" s="57" t="s">
        <v>2785</v>
      </c>
      <c r="AB577" s="57" t="s">
        <v>2785</v>
      </c>
      <c r="AC577" s="60" t="s">
        <v>2086</v>
      </c>
      <c r="AD577" s="57" t="s">
        <v>985</v>
      </c>
      <c r="AE577" s="64" t="s">
        <v>2092</v>
      </c>
      <c r="AF577" s="39"/>
      <c r="AG577" s="40"/>
      <c r="AH577" s="62" t="s">
        <v>48</v>
      </c>
      <c r="AI577" s="57" t="s">
        <v>48</v>
      </c>
      <c r="AJ577" s="61" t="s">
        <v>2198</v>
      </c>
      <c r="AK577" s="39"/>
      <c r="AL577" s="36"/>
      <c r="AM577" s="40"/>
      <c r="AN577" s="65"/>
      <c r="AO577" s="66" t="s">
        <v>2094</v>
      </c>
      <c r="AP577" s="39" t="s">
        <v>38</v>
      </c>
      <c r="AQ577" s="36" t="s">
        <v>1897</v>
      </c>
      <c r="AR577" s="36"/>
      <c r="AS577" s="36"/>
      <c r="AT577" s="36"/>
      <c r="AU577" s="36"/>
      <c r="AV577" s="36"/>
      <c r="AW577" s="40"/>
      <c r="AX577" s="38"/>
      <c r="AY577" s="37"/>
    </row>
    <row r="578" spans="1:51" s="70" customFormat="1" ht="30" customHeight="1" x14ac:dyDescent="0.35">
      <c r="A578" s="58">
        <v>576</v>
      </c>
      <c r="B578" s="59">
        <v>41627</v>
      </c>
      <c r="C578" s="57" t="s">
        <v>59</v>
      </c>
      <c r="D578" s="60" t="s">
        <v>2075</v>
      </c>
      <c r="E578" s="57" t="s">
        <v>360</v>
      </c>
      <c r="F578" s="57" t="s">
        <v>361</v>
      </c>
      <c r="G578" s="61" t="s">
        <v>1956</v>
      </c>
      <c r="H578" s="39" t="s">
        <v>52</v>
      </c>
      <c r="I578" s="60" t="s">
        <v>671</v>
      </c>
      <c r="J578" s="36" t="s">
        <v>37</v>
      </c>
      <c r="K578" s="36" t="s">
        <v>2764</v>
      </c>
      <c r="L578" s="40" t="s">
        <v>1224</v>
      </c>
      <c r="M578" s="62" t="s">
        <v>1061</v>
      </c>
      <c r="N578" s="57">
        <v>2</v>
      </c>
      <c r="O578" s="57"/>
      <c r="P578" s="61"/>
      <c r="Q578" s="39" t="s">
        <v>738</v>
      </c>
      <c r="R578" s="60" t="s">
        <v>2048</v>
      </c>
      <c r="S578" s="60" t="s">
        <v>2065</v>
      </c>
      <c r="T578" s="60" t="s">
        <v>2062</v>
      </c>
      <c r="U578" s="36" t="s">
        <v>77</v>
      </c>
      <c r="V578" s="63" t="s">
        <v>2080</v>
      </c>
      <c r="W578" s="62" t="s">
        <v>2786</v>
      </c>
      <c r="X578" s="57" t="s">
        <v>993</v>
      </c>
      <c r="Y578" s="57" t="s">
        <v>46</v>
      </c>
      <c r="Z578" s="57" t="s">
        <v>46</v>
      </c>
      <c r="AA578" s="57" t="s">
        <v>2785</v>
      </c>
      <c r="AB578" s="57" t="s">
        <v>2785</v>
      </c>
      <c r="AC578" s="60" t="s">
        <v>2086</v>
      </c>
      <c r="AD578" s="57" t="s">
        <v>985</v>
      </c>
      <c r="AE578" s="64" t="s">
        <v>2092</v>
      </c>
      <c r="AF578" s="39"/>
      <c r="AG578" s="40"/>
      <c r="AH578" s="62" t="s">
        <v>48</v>
      </c>
      <c r="AI578" s="57" t="s">
        <v>48</v>
      </c>
      <c r="AJ578" s="61" t="s">
        <v>2198</v>
      </c>
      <c r="AK578" s="39"/>
      <c r="AL578" s="36"/>
      <c r="AM578" s="40"/>
      <c r="AN578" s="65"/>
      <c r="AO578" s="66" t="s">
        <v>2094</v>
      </c>
      <c r="AP578" s="39" t="s">
        <v>38</v>
      </c>
      <c r="AQ578" s="36" t="s">
        <v>1952</v>
      </c>
      <c r="AR578" s="36"/>
      <c r="AS578" s="36"/>
      <c r="AT578" s="36"/>
      <c r="AU578" s="36"/>
      <c r="AV578" s="36"/>
      <c r="AW578" s="40"/>
      <c r="AX578" s="38"/>
      <c r="AY578" s="37"/>
    </row>
    <row r="579" spans="1:51" s="70" customFormat="1" ht="30" customHeight="1" x14ac:dyDescent="0.35">
      <c r="A579" s="58">
        <v>577</v>
      </c>
      <c r="B579" s="59">
        <v>41627</v>
      </c>
      <c r="C579" s="57" t="s">
        <v>32</v>
      </c>
      <c r="D579" s="60" t="s">
        <v>2076</v>
      </c>
      <c r="E579" s="57" t="s">
        <v>53</v>
      </c>
      <c r="F579" s="57" t="s">
        <v>44</v>
      </c>
      <c r="G579" s="61" t="s">
        <v>1956</v>
      </c>
      <c r="H579" s="39" t="s">
        <v>52</v>
      </c>
      <c r="I579" s="60" t="s">
        <v>671</v>
      </c>
      <c r="J579" s="36" t="s">
        <v>37</v>
      </c>
      <c r="K579" s="36" t="s">
        <v>2765</v>
      </c>
      <c r="L579" s="40" t="s">
        <v>1225</v>
      </c>
      <c r="M579" s="62" t="s">
        <v>1061</v>
      </c>
      <c r="N579" s="57"/>
      <c r="O579" s="57"/>
      <c r="P579" s="61"/>
      <c r="Q579" s="39" t="s">
        <v>743</v>
      </c>
      <c r="R579" s="60" t="s">
        <v>2048</v>
      </c>
      <c r="S579" s="60" t="s">
        <v>2065</v>
      </c>
      <c r="T579" s="60" t="s">
        <v>2062</v>
      </c>
      <c r="U579" s="36" t="s">
        <v>77</v>
      </c>
      <c r="V579" s="63" t="s">
        <v>2080</v>
      </c>
      <c r="W579" s="62">
        <v>2</v>
      </c>
      <c r="X579" s="57" t="s">
        <v>2783</v>
      </c>
      <c r="Y579" s="57" t="s">
        <v>46</v>
      </c>
      <c r="Z579" s="57" t="s">
        <v>46</v>
      </c>
      <c r="AA579" s="57" t="s">
        <v>2785</v>
      </c>
      <c r="AB579" s="57" t="s">
        <v>2785</v>
      </c>
      <c r="AC579" s="60" t="s">
        <v>2086</v>
      </c>
      <c r="AD579" s="57" t="s">
        <v>985</v>
      </c>
      <c r="AE579" s="64" t="s">
        <v>2092</v>
      </c>
      <c r="AF579" s="39"/>
      <c r="AG579" s="40"/>
      <c r="AH579" s="62" t="s">
        <v>48</v>
      </c>
      <c r="AI579" s="57" t="s">
        <v>48</v>
      </c>
      <c r="AJ579" s="61" t="s">
        <v>2198</v>
      </c>
      <c r="AK579" s="39"/>
      <c r="AL579" s="36"/>
      <c r="AM579" s="40"/>
      <c r="AN579" s="65"/>
      <c r="AO579" s="66" t="s">
        <v>2093</v>
      </c>
      <c r="AP579" s="39" t="s">
        <v>38</v>
      </c>
      <c r="AQ579" s="36"/>
      <c r="AR579" s="36"/>
      <c r="AS579" s="36"/>
      <c r="AT579" s="36"/>
      <c r="AU579" s="36"/>
      <c r="AV579" s="36"/>
      <c r="AW579" s="40"/>
      <c r="AX579" s="38"/>
      <c r="AY579" s="37"/>
    </row>
    <row r="580" spans="1:51" s="70" customFormat="1" ht="30" customHeight="1" x14ac:dyDescent="0.35">
      <c r="A580" s="58">
        <v>578</v>
      </c>
      <c r="B580" s="59">
        <v>41628</v>
      </c>
      <c r="C580" s="57" t="s">
        <v>32</v>
      </c>
      <c r="D580" s="60" t="s">
        <v>2076</v>
      </c>
      <c r="E580" s="57" t="s">
        <v>115</v>
      </c>
      <c r="F580" s="57" t="s">
        <v>1657</v>
      </c>
      <c r="G580" s="61" t="s">
        <v>1956</v>
      </c>
      <c r="H580" s="39" t="s">
        <v>52</v>
      </c>
      <c r="I580" s="60" t="s">
        <v>916</v>
      </c>
      <c r="J580" s="36" t="s">
        <v>978</v>
      </c>
      <c r="K580" s="36" t="s">
        <v>2766</v>
      </c>
      <c r="L580" s="40" t="s">
        <v>545</v>
      </c>
      <c r="M580" s="62" t="s">
        <v>527</v>
      </c>
      <c r="N580" s="57"/>
      <c r="O580" s="57"/>
      <c r="P580" s="61"/>
      <c r="Q580" s="39" t="s">
        <v>1658</v>
      </c>
      <c r="R580" s="60" t="s">
        <v>2048</v>
      </c>
      <c r="S580" s="60" t="s">
        <v>2065</v>
      </c>
      <c r="T580" s="60" t="s">
        <v>2062</v>
      </c>
      <c r="U580" s="36" t="s">
        <v>95</v>
      </c>
      <c r="V580" s="63" t="s">
        <v>2079</v>
      </c>
      <c r="W580" s="62" t="s">
        <v>960</v>
      </c>
      <c r="X580" s="57" t="s">
        <v>960</v>
      </c>
      <c r="Y580" s="57" t="s">
        <v>46</v>
      </c>
      <c r="Z580" s="57" t="s">
        <v>46</v>
      </c>
      <c r="AA580" s="57" t="s">
        <v>2785</v>
      </c>
      <c r="AB580" s="57" t="s">
        <v>2785</v>
      </c>
      <c r="AC580" s="60" t="s">
        <v>2082</v>
      </c>
      <c r="AD580" s="57" t="s">
        <v>985</v>
      </c>
      <c r="AE580" s="64" t="s">
        <v>2092</v>
      </c>
      <c r="AF580" s="39"/>
      <c r="AG580" s="40"/>
      <c r="AH580" s="62" t="s">
        <v>1960</v>
      </c>
      <c r="AI580" s="57" t="s">
        <v>916</v>
      </c>
      <c r="AJ580" s="61" t="s">
        <v>2198</v>
      </c>
      <c r="AK580" s="39"/>
      <c r="AL580" s="36"/>
      <c r="AM580" s="40"/>
      <c r="AN580" s="65"/>
      <c r="AO580" s="66" t="s">
        <v>2094</v>
      </c>
      <c r="AP580" s="39" t="s">
        <v>1831</v>
      </c>
      <c r="AQ580" s="36" t="s">
        <v>1927</v>
      </c>
      <c r="AR580" s="36"/>
      <c r="AS580" s="36"/>
      <c r="AT580" s="36"/>
      <c r="AU580" s="36"/>
      <c r="AV580" s="36"/>
      <c r="AW580" s="40"/>
      <c r="AX580" s="38"/>
      <c r="AY580" s="37"/>
    </row>
    <row r="581" spans="1:51" s="70" customFormat="1" ht="30" customHeight="1" x14ac:dyDescent="0.35">
      <c r="A581" s="58">
        <v>579</v>
      </c>
      <c r="B581" s="59">
        <v>41630</v>
      </c>
      <c r="C581" s="57" t="s">
        <v>58</v>
      </c>
      <c r="D581" s="60" t="s">
        <v>2074</v>
      </c>
      <c r="E581" s="57" t="s">
        <v>660</v>
      </c>
      <c r="F581" s="57" t="s">
        <v>1530</v>
      </c>
      <c r="G581" s="61" t="s">
        <v>705</v>
      </c>
      <c r="H581" s="39" t="s">
        <v>52</v>
      </c>
      <c r="I581" s="60" t="s">
        <v>941</v>
      </c>
      <c r="J581" s="36" t="s">
        <v>69</v>
      </c>
      <c r="K581" s="36" t="s">
        <v>2767</v>
      </c>
      <c r="L581" s="40" t="s">
        <v>932</v>
      </c>
      <c r="M581" s="62" t="s">
        <v>94</v>
      </c>
      <c r="N581" s="57"/>
      <c r="O581" s="57"/>
      <c r="P581" s="61"/>
      <c r="Q581" s="39" t="s">
        <v>1680</v>
      </c>
      <c r="R581" s="60" t="s">
        <v>2051</v>
      </c>
      <c r="S581" s="60" t="s">
        <v>2070</v>
      </c>
      <c r="T581" s="60" t="s">
        <v>2062</v>
      </c>
      <c r="U581" s="36" t="s">
        <v>391</v>
      </c>
      <c r="V581" s="63" t="s">
        <v>2079</v>
      </c>
      <c r="W581" s="62" t="s">
        <v>960</v>
      </c>
      <c r="X581" s="57" t="s">
        <v>960</v>
      </c>
      <c r="Y581" s="57" t="s">
        <v>46</v>
      </c>
      <c r="Z581" s="57" t="s">
        <v>46</v>
      </c>
      <c r="AA581" s="57" t="s">
        <v>2785</v>
      </c>
      <c r="AB581" s="57" t="s">
        <v>2785</v>
      </c>
      <c r="AC581" s="60" t="s">
        <v>2082</v>
      </c>
      <c r="AD581" s="57" t="s">
        <v>985</v>
      </c>
      <c r="AE581" s="64" t="s">
        <v>2092</v>
      </c>
      <c r="AF581" s="39"/>
      <c r="AG581" s="40"/>
      <c r="AH581" s="62" t="s">
        <v>1960</v>
      </c>
      <c r="AI581" s="57" t="s">
        <v>916</v>
      </c>
      <c r="AJ581" s="61"/>
      <c r="AK581" s="39"/>
      <c r="AL581" s="36"/>
      <c r="AM581" s="40"/>
      <c r="AN581" s="65"/>
      <c r="AO581" s="66" t="s">
        <v>2094</v>
      </c>
      <c r="AP581" s="39" t="s">
        <v>1872</v>
      </c>
      <c r="AQ581" s="36"/>
      <c r="AR581" s="36"/>
      <c r="AS581" s="36"/>
      <c r="AT581" s="36"/>
      <c r="AU581" s="36"/>
      <c r="AV581" s="36"/>
      <c r="AW581" s="40"/>
      <c r="AX581" s="38"/>
      <c r="AY581" s="37"/>
    </row>
    <row r="582" spans="1:51" s="70" customFormat="1" ht="30" customHeight="1" x14ac:dyDescent="0.35">
      <c r="A582" s="58">
        <v>580</v>
      </c>
      <c r="B582" s="59">
        <v>41632</v>
      </c>
      <c r="C582" s="57" t="s">
        <v>121</v>
      </c>
      <c r="D582" s="60" t="s">
        <v>2078</v>
      </c>
      <c r="E582" s="57" t="s">
        <v>216</v>
      </c>
      <c r="F582" s="57" t="s">
        <v>362</v>
      </c>
      <c r="G582" s="61" t="s">
        <v>705</v>
      </c>
      <c r="H582" s="39" t="s">
        <v>52</v>
      </c>
      <c r="I582" s="60" t="s">
        <v>941</v>
      </c>
      <c r="J582" s="36" t="s">
        <v>69</v>
      </c>
      <c r="K582" s="36" t="s">
        <v>2768</v>
      </c>
      <c r="L582" s="40" t="s">
        <v>1113</v>
      </c>
      <c r="M582" s="62" t="s">
        <v>94</v>
      </c>
      <c r="N582" s="57" t="s">
        <v>1957</v>
      </c>
      <c r="O582" s="57" t="s">
        <v>1065</v>
      </c>
      <c r="P582" s="61" t="s">
        <v>1065</v>
      </c>
      <c r="Q582" s="39" t="s">
        <v>362</v>
      </c>
      <c r="R582" s="60" t="s">
        <v>2048</v>
      </c>
      <c r="S582" s="60" t="s">
        <v>2066</v>
      </c>
      <c r="T582" s="60" t="s">
        <v>2062</v>
      </c>
      <c r="U582" s="36" t="s">
        <v>1750</v>
      </c>
      <c r="V582" s="63" t="s">
        <v>2079</v>
      </c>
      <c r="W582" s="62">
        <v>16</v>
      </c>
      <c r="X582" s="57" t="s">
        <v>1036</v>
      </c>
      <c r="Y582" s="57" t="s">
        <v>46</v>
      </c>
      <c r="Z582" s="57" t="s">
        <v>46</v>
      </c>
      <c r="AA582" s="57">
        <v>9</v>
      </c>
      <c r="AB582" s="57" t="s">
        <v>2784</v>
      </c>
      <c r="AC582" s="60" t="s">
        <v>2083</v>
      </c>
      <c r="AD582" s="57" t="s">
        <v>972</v>
      </c>
      <c r="AE582" s="64" t="s">
        <v>2137</v>
      </c>
      <c r="AF582" s="39"/>
      <c r="AG582" s="40"/>
      <c r="AH582" s="62" t="s">
        <v>78</v>
      </c>
      <c r="AI582" s="57" t="s">
        <v>166</v>
      </c>
      <c r="AJ582" s="61" t="s">
        <v>2198</v>
      </c>
      <c r="AK582" s="39"/>
      <c r="AL582" s="36"/>
      <c r="AM582" s="40"/>
      <c r="AN582" s="65"/>
      <c r="AO582" s="66" t="s">
        <v>2094</v>
      </c>
      <c r="AP582" s="39" t="s">
        <v>38</v>
      </c>
      <c r="AQ582" s="36" t="s">
        <v>1898</v>
      </c>
      <c r="AR582" s="36" t="s">
        <v>1947</v>
      </c>
      <c r="AS582" s="36"/>
      <c r="AT582" s="36"/>
      <c r="AU582" s="36"/>
      <c r="AV582" s="36"/>
      <c r="AW582" s="40"/>
      <c r="AX582" s="38"/>
      <c r="AY582" s="37"/>
    </row>
    <row r="583" spans="1:51" s="70" customFormat="1" ht="30" customHeight="1" x14ac:dyDescent="0.35">
      <c r="A583" s="58">
        <v>581</v>
      </c>
      <c r="B583" s="59">
        <v>41634</v>
      </c>
      <c r="C583" s="57" t="s">
        <v>58</v>
      </c>
      <c r="D583" s="60" t="s">
        <v>2074</v>
      </c>
      <c r="E583" s="57" t="s">
        <v>61</v>
      </c>
      <c r="F583" s="57" t="s">
        <v>44</v>
      </c>
      <c r="G583" s="61" t="s">
        <v>1956</v>
      </c>
      <c r="H583" s="39" t="s">
        <v>52</v>
      </c>
      <c r="I583" s="60" t="s">
        <v>941</v>
      </c>
      <c r="J583" s="36" t="s">
        <v>69</v>
      </c>
      <c r="K583" s="36" t="s">
        <v>2769</v>
      </c>
      <c r="L583" s="40" t="s">
        <v>1151</v>
      </c>
      <c r="M583" s="62" t="s">
        <v>94</v>
      </c>
      <c r="N583" s="57"/>
      <c r="O583" s="57"/>
      <c r="P583" s="61"/>
      <c r="Q583" s="39" t="s">
        <v>1454</v>
      </c>
      <c r="R583" s="60" t="s">
        <v>2052</v>
      </c>
      <c r="S583" s="60" t="s">
        <v>2070</v>
      </c>
      <c r="T583" s="60" t="s">
        <v>2062</v>
      </c>
      <c r="U583" s="36" t="s">
        <v>391</v>
      </c>
      <c r="V583" s="63" t="s">
        <v>2079</v>
      </c>
      <c r="W583" s="62" t="s">
        <v>960</v>
      </c>
      <c r="X583" s="57" t="s">
        <v>960</v>
      </c>
      <c r="Y583" s="57" t="s">
        <v>46</v>
      </c>
      <c r="Z583" s="57" t="s">
        <v>46</v>
      </c>
      <c r="AA583" s="57" t="s">
        <v>2785</v>
      </c>
      <c r="AB583" s="57" t="s">
        <v>2785</v>
      </c>
      <c r="AC583" s="60" t="s">
        <v>2088</v>
      </c>
      <c r="AD583" s="57" t="s">
        <v>985</v>
      </c>
      <c r="AE583" s="64" t="s">
        <v>2092</v>
      </c>
      <c r="AF583" s="39"/>
      <c r="AG583" s="40"/>
      <c r="AH583" s="62" t="s">
        <v>48</v>
      </c>
      <c r="AI583" s="57" t="s">
        <v>48</v>
      </c>
      <c r="AJ583" s="61" t="s">
        <v>2198</v>
      </c>
      <c r="AK583" s="39"/>
      <c r="AL583" s="36"/>
      <c r="AM583" s="40"/>
      <c r="AN583" s="65"/>
      <c r="AO583" s="66" t="s">
        <v>2094</v>
      </c>
      <c r="AP583" s="39" t="s">
        <v>38</v>
      </c>
      <c r="AQ583" s="36" t="s">
        <v>1832</v>
      </c>
      <c r="AR583" s="36" t="s">
        <v>1948</v>
      </c>
      <c r="AS583" s="36"/>
      <c r="AT583" s="36"/>
      <c r="AU583" s="36"/>
      <c r="AV583" s="36"/>
      <c r="AW583" s="40"/>
      <c r="AX583" s="38"/>
      <c r="AY583" s="37"/>
    </row>
    <row r="584" spans="1:51" s="70" customFormat="1" ht="30" customHeight="1" x14ac:dyDescent="0.35">
      <c r="A584" s="58">
        <v>582</v>
      </c>
      <c r="B584" s="59">
        <v>41634</v>
      </c>
      <c r="C584" s="57" t="s">
        <v>293</v>
      </c>
      <c r="D584" s="60" t="s">
        <v>2078</v>
      </c>
      <c r="E584" s="57" t="s">
        <v>1953</v>
      </c>
      <c r="F584" s="57" t="s">
        <v>898</v>
      </c>
      <c r="G584" s="61" t="s">
        <v>1956</v>
      </c>
      <c r="H584" s="39" t="s">
        <v>52</v>
      </c>
      <c r="I584" s="60" t="s">
        <v>916</v>
      </c>
      <c r="J584" s="36" t="s">
        <v>978</v>
      </c>
      <c r="K584" s="36" t="s">
        <v>2770</v>
      </c>
      <c r="L584" s="40" t="s">
        <v>1264</v>
      </c>
      <c r="M584" s="62" t="s">
        <v>527</v>
      </c>
      <c r="N584" s="57"/>
      <c r="O584" s="57"/>
      <c r="P584" s="61"/>
      <c r="Q584" s="39" t="s">
        <v>898</v>
      </c>
      <c r="R584" s="60" t="s">
        <v>2048</v>
      </c>
      <c r="S584" s="60" t="s">
        <v>2066</v>
      </c>
      <c r="T584" s="60" t="s">
        <v>2062</v>
      </c>
      <c r="U584" s="36" t="s">
        <v>95</v>
      </c>
      <c r="V584" s="63" t="s">
        <v>2079</v>
      </c>
      <c r="W584" s="62" t="s">
        <v>960</v>
      </c>
      <c r="X584" s="57" t="s">
        <v>960</v>
      </c>
      <c r="Y584" s="57" t="s">
        <v>46</v>
      </c>
      <c r="Z584" s="57" t="s">
        <v>46</v>
      </c>
      <c r="AA584" s="57" t="s">
        <v>2785</v>
      </c>
      <c r="AB584" s="57" t="s">
        <v>2785</v>
      </c>
      <c r="AC584" s="60" t="s">
        <v>2082</v>
      </c>
      <c r="AD584" s="57" t="s">
        <v>985</v>
      </c>
      <c r="AE584" s="64" t="s">
        <v>2092</v>
      </c>
      <c r="AF584" s="39"/>
      <c r="AG584" s="40"/>
      <c r="AH584" s="62" t="s">
        <v>1960</v>
      </c>
      <c r="AI584" s="57" t="s">
        <v>916</v>
      </c>
      <c r="AJ584" s="61" t="s">
        <v>2198</v>
      </c>
      <c r="AK584" s="39"/>
      <c r="AL584" s="36"/>
      <c r="AM584" s="40"/>
      <c r="AN584" s="65"/>
      <c r="AO584" s="66" t="s">
        <v>2094</v>
      </c>
      <c r="AP584" s="39" t="s">
        <v>1832</v>
      </c>
      <c r="AQ584" s="36"/>
      <c r="AR584" s="36"/>
      <c r="AS584" s="36"/>
      <c r="AT584" s="36"/>
      <c r="AU584" s="36"/>
      <c r="AV584" s="36"/>
      <c r="AW584" s="40"/>
      <c r="AX584" s="38"/>
      <c r="AY584" s="37"/>
    </row>
    <row r="585" spans="1:51" s="70" customFormat="1" ht="30" customHeight="1" x14ac:dyDescent="0.35">
      <c r="A585" s="58">
        <v>583</v>
      </c>
      <c r="B585" s="59">
        <v>41635</v>
      </c>
      <c r="C585" s="57" t="s">
        <v>32</v>
      </c>
      <c r="D585" s="60" t="s">
        <v>2076</v>
      </c>
      <c r="E585" s="57" t="s">
        <v>53</v>
      </c>
      <c r="F585" s="57" t="s">
        <v>363</v>
      </c>
      <c r="G585" s="61" t="s">
        <v>1956</v>
      </c>
      <c r="H585" s="39" t="s">
        <v>52</v>
      </c>
      <c r="I585" s="60" t="s">
        <v>671</v>
      </c>
      <c r="J585" s="36" t="s">
        <v>37</v>
      </c>
      <c r="K585" s="36" t="s">
        <v>2771</v>
      </c>
      <c r="L585" s="40" t="s">
        <v>1226</v>
      </c>
      <c r="M585" s="62" t="s">
        <v>1061</v>
      </c>
      <c r="N585" s="57"/>
      <c r="O585" s="57"/>
      <c r="P585" s="61"/>
      <c r="Q585" s="39" t="s">
        <v>899</v>
      </c>
      <c r="R585" s="60" t="s">
        <v>2048</v>
      </c>
      <c r="S585" s="60" t="s">
        <v>2068</v>
      </c>
      <c r="T585" s="60" t="s">
        <v>2062</v>
      </c>
      <c r="U585" s="36" t="s">
        <v>77</v>
      </c>
      <c r="V585" s="63" t="s">
        <v>2080</v>
      </c>
      <c r="W585" s="62">
        <v>3</v>
      </c>
      <c r="X585" s="57" t="s">
        <v>2783</v>
      </c>
      <c r="Y585" s="57" t="s">
        <v>46</v>
      </c>
      <c r="Z585" s="57" t="s">
        <v>46</v>
      </c>
      <c r="AA585" s="57" t="s">
        <v>2785</v>
      </c>
      <c r="AB585" s="57" t="s">
        <v>2785</v>
      </c>
      <c r="AC585" s="60" t="s">
        <v>2086</v>
      </c>
      <c r="AD585" s="57" t="s">
        <v>985</v>
      </c>
      <c r="AE585" s="64" t="s">
        <v>2092</v>
      </c>
      <c r="AF585" s="39"/>
      <c r="AG585" s="40"/>
      <c r="AH585" s="62" t="s">
        <v>48</v>
      </c>
      <c r="AI585" s="57" t="s">
        <v>48</v>
      </c>
      <c r="AJ585" s="61" t="s">
        <v>2198</v>
      </c>
      <c r="AK585" s="39"/>
      <c r="AL585" s="36"/>
      <c r="AM585" s="40"/>
      <c r="AN585" s="65"/>
      <c r="AO585" s="66" t="s">
        <v>2093</v>
      </c>
      <c r="AP585" s="39" t="s">
        <v>38</v>
      </c>
      <c r="AQ585" s="36"/>
      <c r="AR585" s="36"/>
      <c r="AS585" s="36"/>
      <c r="AT585" s="36"/>
      <c r="AU585" s="36"/>
      <c r="AV585" s="36"/>
      <c r="AW585" s="40"/>
      <c r="AX585" s="38"/>
      <c r="AY585" s="37"/>
    </row>
    <row r="586" spans="1:51" s="70" customFormat="1" ht="30" customHeight="1" x14ac:dyDescent="0.35">
      <c r="A586" s="58">
        <v>584</v>
      </c>
      <c r="B586" s="59">
        <v>41635</v>
      </c>
      <c r="C586" s="57" t="s">
        <v>32</v>
      </c>
      <c r="D586" s="60" t="s">
        <v>2076</v>
      </c>
      <c r="E586" s="57" t="s">
        <v>45</v>
      </c>
      <c r="F586" s="57" t="s">
        <v>56</v>
      </c>
      <c r="G586" s="61" t="s">
        <v>1956</v>
      </c>
      <c r="H586" s="39" t="s">
        <v>52</v>
      </c>
      <c r="I586" s="60" t="s">
        <v>916</v>
      </c>
      <c r="J586" s="36" t="s">
        <v>916</v>
      </c>
      <c r="K586" s="36" t="s">
        <v>2772</v>
      </c>
      <c r="L586" s="40" t="s">
        <v>918</v>
      </c>
      <c r="M586" s="62" t="s">
        <v>527</v>
      </c>
      <c r="N586" s="57"/>
      <c r="O586" s="57"/>
      <c r="P586" s="61"/>
      <c r="Q586" s="39" t="s">
        <v>1648</v>
      </c>
      <c r="R586" s="60" t="s">
        <v>2048</v>
      </c>
      <c r="S586" s="60" t="s">
        <v>2065</v>
      </c>
      <c r="T586" s="60" t="s">
        <v>2062</v>
      </c>
      <c r="U586" s="36" t="s">
        <v>95</v>
      </c>
      <c r="V586" s="63" t="s">
        <v>2079</v>
      </c>
      <c r="W586" s="62" t="s">
        <v>960</v>
      </c>
      <c r="X586" s="57" t="s">
        <v>960</v>
      </c>
      <c r="Y586" s="57" t="s">
        <v>46</v>
      </c>
      <c r="Z586" s="57" t="s">
        <v>46</v>
      </c>
      <c r="AA586" s="57" t="s">
        <v>2785</v>
      </c>
      <c r="AB586" s="57" t="s">
        <v>2785</v>
      </c>
      <c r="AC586" s="60" t="s">
        <v>2082</v>
      </c>
      <c r="AD586" s="57" t="s">
        <v>985</v>
      </c>
      <c r="AE586" s="64" t="s">
        <v>2092</v>
      </c>
      <c r="AF586" s="39"/>
      <c r="AG586" s="40"/>
      <c r="AH586" s="62" t="s">
        <v>1960</v>
      </c>
      <c r="AI586" s="57" t="s">
        <v>916</v>
      </c>
      <c r="AJ586" s="61" t="s">
        <v>2198</v>
      </c>
      <c r="AK586" s="39"/>
      <c r="AL586" s="36"/>
      <c r="AM586" s="40"/>
      <c r="AN586" s="65"/>
      <c r="AO586" s="66" t="s">
        <v>2094</v>
      </c>
      <c r="AP586" s="39" t="s">
        <v>1833</v>
      </c>
      <c r="AQ586" s="36"/>
      <c r="AR586" s="36"/>
      <c r="AS586" s="36"/>
      <c r="AT586" s="36"/>
      <c r="AU586" s="36"/>
      <c r="AV586" s="36"/>
      <c r="AW586" s="40"/>
      <c r="AX586" s="38"/>
      <c r="AY586" s="37"/>
    </row>
    <row r="587" spans="1:51" s="70" customFormat="1" ht="30" customHeight="1" x14ac:dyDescent="0.35">
      <c r="A587" s="58">
        <v>585</v>
      </c>
      <c r="B587" s="59">
        <v>41637</v>
      </c>
      <c r="C587" s="57" t="s">
        <v>58</v>
      </c>
      <c r="D587" s="60" t="s">
        <v>2074</v>
      </c>
      <c r="E587" s="57" t="s">
        <v>61</v>
      </c>
      <c r="F587" s="57" t="s">
        <v>1731</v>
      </c>
      <c r="G587" s="61" t="s">
        <v>1956</v>
      </c>
      <c r="H587" s="39" t="s">
        <v>52</v>
      </c>
      <c r="I587" s="60" t="s">
        <v>916</v>
      </c>
      <c r="J587" s="36" t="s">
        <v>673</v>
      </c>
      <c r="K587" s="36" t="s">
        <v>2773</v>
      </c>
      <c r="L587" s="40" t="s">
        <v>673</v>
      </c>
      <c r="M587" s="62" t="s">
        <v>527</v>
      </c>
      <c r="N587" s="57"/>
      <c r="O587" s="57"/>
      <c r="P587" s="61"/>
      <c r="Q587" s="39" t="s">
        <v>1732</v>
      </c>
      <c r="R587" s="60" t="s">
        <v>2050</v>
      </c>
      <c r="S587" s="60" t="s">
        <v>2070</v>
      </c>
      <c r="T587" s="60" t="s">
        <v>2061</v>
      </c>
      <c r="U587" s="36" t="s">
        <v>391</v>
      </c>
      <c r="V587" s="63" t="s">
        <v>2079</v>
      </c>
      <c r="W587" s="62" t="s">
        <v>960</v>
      </c>
      <c r="X587" s="57" t="s">
        <v>960</v>
      </c>
      <c r="Y587" s="57" t="s">
        <v>46</v>
      </c>
      <c r="Z587" s="57" t="s">
        <v>46</v>
      </c>
      <c r="AA587" s="57" t="s">
        <v>2785</v>
      </c>
      <c r="AB587" s="57" t="s">
        <v>2785</v>
      </c>
      <c r="AC587" s="60" t="s">
        <v>2082</v>
      </c>
      <c r="AD587" s="57" t="s">
        <v>985</v>
      </c>
      <c r="AE587" s="64" t="s">
        <v>2092</v>
      </c>
      <c r="AF587" s="39"/>
      <c r="AG587" s="40"/>
      <c r="AH587" s="62" t="s">
        <v>1960</v>
      </c>
      <c r="AI587" s="57" t="s">
        <v>916</v>
      </c>
      <c r="AJ587" s="61" t="s">
        <v>2198</v>
      </c>
      <c r="AK587" s="39"/>
      <c r="AL587" s="36"/>
      <c r="AM587" s="40"/>
      <c r="AN587" s="65"/>
      <c r="AO587" s="66" t="s">
        <v>2094</v>
      </c>
      <c r="AP587" s="39" t="s">
        <v>1834</v>
      </c>
      <c r="AQ587" s="36" t="s">
        <v>1928</v>
      </c>
      <c r="AR587" s="36"/>
      <c r="AS587" s="36"/>
      <c r="AT587" s="36"/>
      <c r="AU587" s="36"/>
      <c r="AV587" s="36"/>
      <c r="AW587" s="40"/>
      <c r="AX587" s="38"/>
      <c r="AY587" s="37"/>
    </row>
    <row r="588" spans="1:51" s="70" customFormat="1" ht="30" customHeight="1" x14ac:dyDescent="0.35">
      <c r="A588" s="58">
        <v>586</v>
      </c>
      <c r="B588" s="59">
        <v>41637</v>
      </c>
      <c r="C588" s="57" t="s">
        <v>74</v>
      </c>
      <c r="D588" s="60" t="s">
        <v>2078</v>
      </c>
      <c r="E588" s="57" t="s">
        <v>364</v>
      </c>
      <c r="F588" s="57" t="s">
        <v>365</v>
      </c>
      <c r="G588" s="61" t="s">
        <v>705</v>
      </c>
      <c r="H588" s="39" t="s">
        <v>52</v>
      </c>
      <c r="I588" s="60" t="s">
        <v>941</v>
      </c>
      <c r="J588" s="36" t="s">
        <v>69</v>
      </c>
      <c r="K588" s="36" t="s">
        <v>2774</v>
      </c>
      <c r="L588" s="40" t="s">
        <v>1143</v>
      </c>
      <c r="M588" s="62" t="s">
        <v>94</v>
      </c>
      <c r="N588" s="57" t="s">
        <v>1957</v>
      </c>
      <c r="O588" s="57"/>
      <c r="P588" s="61"/>
      <c r="Q588" s="39" t="s">
        <v>1610</v>
      </c>
      <c r="R588" s="60" t="s">
        <v>2048</v>
      </c>
      <c r="S588" s="60" t="s">
        <v>2066</v>
      </c>
      <c r="T588" s="60" t="s">
        <v>2062</v>
      </c>
      <c r="U588" s="36" t="s">
        <v>1750</v>
      </c>
      <c r="V588" s="63" t="s">
        <v>2079</v>
      </c>
      <c r="W588" s="62" t="s">
        <v>960</v>
      </c>
      <c r="X588" s="57" t="s">
        <v>960</v>
      </c>
      <c r="Y588" s="57" t="s">
        <v>46</v>
      </c>
      <c r="Z588" s="57" t="s">
        <v>46</v>
      </c>
      <c r="AA588" s="57">
        <v>55</v>
      </c>
      <c r="AB588" s="57" t="s">
        <v>2784</v>
      </c>
      <c r="AC588" s="60" t="s">
        <v>2087</v>
      </c>
      <c r="AD588" s="57" t="s">
        <v>546</v>
      </c>
      <c r="AE588" s="64" t="s">
        <v>2091</v>
      </c>
      <c r="AF588" s="39"/>
      <c r="AG588" s="40"/>
      <c r="AH588" s="62" t="s">
        <v>696</v>
      </c>
      <c r="AI588" s="57" t="s">
        <v>166</v>
      </c>
      <c r="AJ588" s="61"/>
      <c r="AK588" s="39"/>
      <c r="AL588" s="36"/>
      <c r="AM588" s="40"/>
      <c r="AN588" s="65"/>
      <c r="AO588" s="66" t="s">
        <v>2094</v>
      </c>
      <c r="AP588" s="39" t="s">
        <v>38</v>
      </c>
      <c r="AQ588" s="36" t="s">
        <v>1834</v>
      </c>
      <c r="AR588" s="36" t="s">
        <v>1928</v>
      </c>
      <c r="AS588" s="36"/>
      <c r="AT588" s="36"/>
      <c r="AU588" s="36"/>
      <c r="AV588" s="36"/>
      <c r="AW588" s="40"/>
      <c r="AX588" s="38"/>
      <c r="AY588" s="37"/>
    </row>
    <row r="589" spans="1:51" s="70" customFormat="1" ht="30" customHeight="1" x14ac:dyDescent="0.35">
      <c r="A589" s="58">
        <v>587</v>
      </c>
      <c r="B589" s="59">
        <v>41637</v>
      </c>
      <c r="C589" s="57" t="s">
        <v>98</v>
      </c>
      <c r="D589" s="60" t="s">
        <v>2078</v>
      </c>
      <c r="E589" s="57" t="s">
        <v>955</v>
      </c>
      <c r="F589" s="57" t="s">
        <v>1731</v>
      </c>
      <c r="G589" s="61" t="s">
        <v>1956</v>
      </c>
      <c r="H589" s="39" t="s">
        <v>52</v>
      </c>
      <c r="I589" s="60" t="s">
        <v>916</v>
      </c>
      <c r="J589" s="36" t="s">
        <v>673</v>
      </c>
      <c r="K589" s="36" t="s">
        <v>2775</v>
      </c>
      <c r="L589" s="40" t="s">
        <v>673</v>
      </c>
      <c r="M589" s="62" t="s">
        <v>527</v>
      </c>
      <c r="N589" s="57"/>
      <c r="O589" s="57"/>
      <c r="P589" s="61"/>
      <c r="Q589" s="39" t="s">
        <v>1733</v>
      </c>
      <c r="R589" s="60" t="s">
        <v>2050</v>
      </c>
      <c r="S589" s="60" t="s">
        <v>2070</v>
      </c>
      <c r="T589" s="60" t="s">
        <v>2061</v>
      </c>
      <c r="U589" s="36" t="s">
        <v>391</v>
      </c>
      <c r="V589" s="63" t="s">
        <v>2079</v>
      </c>
      <c r="W589" s="62" t="s">
        <v>960</v>
      </c>
      <c r="X589" s="57" t="s">
        <v>960</v>
      </c>
      <c r="Y589" s="57" t="s">
        <v>46</v>
      </c>
      <c r="Z589" s="57" t="s">
        <v>46</v>
      </c>
      <c r="AA589" s="57" t="s">
        <v>2785</v>
      </c>
      <c r="AB589" s="57" t="s">
        <v>2785</v>
      </c>
      <c r="AC589" s="60" t="s">
        <v>2082</v>
      </c>
      <c r="AD589" s="57" t="s">
        <v>985</v>
      </c>
      <c r="AE589" s="64" t="s">
        <v>2092</v>
      </c>
      <c r="AF589" s="39"/>
      <c r="AG589" s="40"/>
      <c r="AH589" s="62" t="s">
        <v>1960</v>
      </c>
      <c r="AI589" s="57" t="s">
        <v>916</v>
      </c>
      <c r="AJ589" s="61" t="s">
        <v>2198</v>
      </c>
      <c r="AK589" s="39"/>
      <c r="AL589" s="36"/>
      <c r="AM589" s="40"/>
      <c r="AN589" s="65"/>
      <c r="AO589" s="66" t="s">
        <v>2094</v>
      </c>
      <c r="AP589" s="39" t="s">
        <v>1834</v>
      </c>
      <c r="AQ589" s="36"/>
      <c r="AR589" s="36"/>
      <c r="AS589" s="36"/>
      <c r="AT589" s="36"/>
      <c r="AU589" s="36"/>
      <c r="AV589" s="36"/>
      <c r="AW589" s="40"/>
      <c r="AX589" s="38"/>
      <c r="AY589" s="37"/>
    </row>
    <row r="590" spans="1:51" s="70" customFormat="1" ht="30" customHeight="1" x14ac:dyDescent="0.35">
      <c r="A590" s="58">
        <v>588</v>
      </c>
      <c r="B590" s="59">
        <v>41639</v>
      </c>
      <c r="C590" s="57" t="s">
        <v>661</v>
      </c>
      <c r="D590" s="60" t="s">
        <v>2077</v>
      </c>
      <c r="E590" s="57" t="s">
        <v>956</v>
      </c>
      <c r="F590" s="57" t="s">
        <v>662</v>
      </c>
      <c r="G590" s="61" t="s">
        <v>1956</v>
      </c>
      <c r="H590" s="39" t="s">
        <v>52</v>
      </c>
      <c r="I590" s="60" t="s">
        <v>916</v>
      </c>
      <c r="J590" s="36" t="s">
        <v>663</v>
      </c>
      <c r="K590" s="36" t="s">
        <v>2776</v>
      </c>
      <c r="L590" s="40" t="s">
        <v>664</v>
      </c>
      <c r="M590" s="62" t="s">
        <v>527</v>
      </c>
      <c r="N590" s="57" t="s">
        <v>1957</v>
      </c>
      <c r="O590" s="57"/>
      <c r="P590" s="61"/>
      <c r="Q590" s="39" t="s">
        <v>662</v>
      </c>
      <c r="R590" s="60" t="s">
        <v>2049</v>
      </c>
      <c r="S590" s="60" t="s">
        <v>2070</v>
      </c>
      <c r="T590" s="60" t="s">
        <v>2062</v>
      </c>
      <c r="U590" s="36" t="s">
        <v>1750</v>
      </c>
      <c r="V590" s="63" t="s">
        <v>2079</v>
      </c>
      <c r="W590" s="62" t="s">
        <v>960</v>
      </c>
      <c r="X590" s="57" t="s">
        <v>960</v>
      </c>
      <c r="Y590" s="57" t="s">
        <v>46</v>
      </c>
      <c r="Z590" s="57" t="s">
        <v>46</v>
      </c>
      <c r="AA590" s="57" t="s">
        <v>2785</v>
      </c>
      <c r="AB590" s="57" t="s">
        <v>2785</v>
      </c>
      <c r="AC590" s="60" t="s">
        <v>2082</v>
      </c>
      <c r="AD590" s="57" t="s">
        <v>985</v>
      </c>
      <c r="AE590" s="64" t="s">
        <v>2092</v>
      </c>
      <c r="AF590" s="39"/>
      <c r="AG590" s="40"/>
      <c r="AH590" s="62" t="s">
        <v>1960</v>
      </c>
      <c r="AI590" s="57" t="s">
        <v>916</v>
      </c>
      <c r="AJ590" s="61" t="s">
        <v>2198</v>
      </c>
      <c r="AK590" s="39"/>
      <c r="AL590" s="36"/>
      <c r="AM590" s="40"/>
      <c r="AN590" s="65"/>
      <c r="AO590" s="66" t="s">
        <v>2094</v>
      </c>
      <c r="AP590" s="39" t="s">
        <v>1968</v>
      </c>
      <c r="AQ590" s="36"/>
      <c r="AR590" s="36"/>
      <c r="AS590" s="36"/>
      <c r="AT590" s="36"/>
      <c r="AU590" s="36"/>
      <c r="AV590" s="36"/>
      <c r="AW590" s="40"/>
      <c r="AX590" s="38"/>
      <c r="AY590" s="37"/>
    </row>
    <row r="591" spans="1:51" s="70" customFormat="1" ht="30" customHeight="1" x14ac:dyDescent="0.35">
      <c r="A591" s="58">
        <v>589</v>
      </c>
      <c r="B591" s="59">
        <v>41639</v>
      </c>
      <c r="C591" s="57" t="s">
        <v>32</v>
      </c>
      <c r="D591" s="60" t="s">
        <v>2076</v>
      </c>
      <c r="E591" s="57" t="s">
        <v>33</v>
      </c>
      <c r="F591" s="57" t="s">
        <v>547</v>
      </c>
      <c r="G591" s="61" t="s">
        <v>1956</v>
      </c>
      <c r="H591" s="39" t="s">
        <v>52</v>
      </c>
      <c r="I591" s="60" t="s">
        <v>916</v>
      </c>
      <c r="J591" s="36" t="s">
        <v>117</v>
      </c>
      <c r="K591" s="36" t="s">
        <v>2777</v>
      </c>
      <c r="L591" s="40" t="s">
        <v>117</v>
      </c>
      <c r="M591" s="62" t="s">
        <v>527</v>
      </c>
      <c r="N591" s="57"/>
      <c r="O591" s="57"/>
      <c r="P591" s="61"/>
      <c r="Q591" s="39" t="s">
        <v>1644</v>
      </c>
      <c r="R591" s="60" t="s">
        <v>2048</v>
      </c>
      <c r="S591" s="60" t="s">
        <v>2065</v>
      </c>
      <c r="T591" s="60" t="s">
        <v>2062</v>
      </c>
      <c r="U591" s="36" t="s">
        <v>95</v>
      </c>
      <c r="V591" s="63" t="s">
        <v>2079</v>
      </c>
      <c r="W591" s="62" t="s">
        <v>960</v>
      </c>
      <c r="X591" s="57" t="s">
        <v>960</v>
      </c>
      <c r="Y591" s="57" t="s">
        <v>46</v>
      </c>
      <c r="Z591" s="57" t="s">
        <v>46</v>
      </c>
      <c r="AA591" s="57" t="s">
        <v>2785</v>
      </c>
      <c r="AB591" s="57" t="s">
        <v>2785</v>
      </c>
      <c r="AC591" s="60" t="s">
        <v>2082</v>
      </c>
      <c r="AD591" s="57" t="s">
        <v>985</v>
      </c>
      <c r="AE591" s="64" t="s">
        <v>2092</v>
      </c>
      <c r="AF591" s="39"/>
      <c r="AG591" s="40"/>
      <c r="AH591" s="62" t="s">
        <v>1960</v>
      </c>
      <c r="AI591" s="57" t="s">
        <v>916</v>
      </c>
      <c r="AJ591" s="61" t="s">
        <v>2198</v>
      </c>
      <c r="AK591" s="39"/>
      <c r="AL591" s="36"/>
      <c r="AM591" s="40"/>
      <c r="AN591" s="65"/>
      <c r="AO591" s="66" t="s">
        <v>2094</v>
      </c>
      <c r="AP591" s="39" t="s">
        <v>1973</v>
      </c>
      <c r="AQ591" s="36" t="s">
        <v>1968</v>
      </c>
      <c r="AR591" s="36"/>
      <c r="AS591" s="36"/>
      <c r="AT591" s="36"/>
      <c r="AU591" s="36"/>
      <c r="AV591" s="36"/>
      <c r="AW591" s="40"/>
      <c r="AX591" s="38"/>
      <c r="AY591" s="37"/>
    </row>
    <row r="592" spans="1:51" s="70" customFormat="1" ht="30" customHeight="1" x14ac:dyDescent="0.35">
      <c r="A592" s="58">
        <v>590</v>
      </c>
      <c r="B592" s="59">
        <v>41639</v>
      </c>
      <c r="C592" s="57" t="s">
        <v>32</v>
      </c>
      <c r="D592" s="60" t="s">
        <v>2076</v>
      </c>
      <c r="E592" s="57" t="s">
        <v>115</v>
      </c>
      <c r="F592" s="57" t="s">
        <v>44</v>
      </c>
      <c r="G592" s="61" t="s">
        <v>950</v>
      </c>
      <c r="H592" s="39" t="s">
        <v>52</v>
      </c>
      <c r="I592" s="60" t="s">
        <v>941</v>
      </c>
      <c r="J592" s="36" t="s">
        <v>69</v>
      </c>
      <c r="K592" s="36" t="s">
        <v>2778</v>
      </c>
      <c r="L592" s="40" t="s">
        <v>548</v>
      </c>
      <c r="M592" s="62" t="s">
        <v>94</v>
      </c>
      <c r="N592" s="57">
        <v>4</v>
      </c>
      <c r="O592" s="57"/>
      <c r="P592" s="61"/>
      <c r="Q592" s="39" t="s">
        <v>676</v>
      </c>
      <c r="R592" s="60" t="s">
        <v>2054</v>
      </c>
      <c r="S592" s="60" t="s">
        <v>2070</v>
      </c>
      <c r="T592" s="60" t="s">
        <v>2062</v>
      </c>
      <c r="U592" s="36" t="s">
        <v>95</v>
      </c>
      <c r="V592" s="63" t="s">
        <v>2079</v>
      </c>
      <c r="W592" s="62" t="s">
        <v>960</v>
      </c>
      <c r="X592" s="57" t="s">
        <v>960</v>
      </c>
      <c r="Y592" s="57" t="s">
        <v>46</v>
      </c>
      <c r="Z592" s="57" t="s">
        <v>46</v>
      </c>
      <c r="AA592" s="57" t="s">
        <v>2785</v>
      </c>
      <c r="AB592" s="57" t="s">
        <v>2785</v>
      </c>
      <c r="AC592" s="60" t="s">
        <v>2082</v>
      </c>
      <c r="AD592" s="57" t="s">
        <v>985</v>
      </c>
      <c r="AE592" s="64" t="s">
        <v>2092</v>
      </c>
      <c r="AF592" s="39"/>
      <c r="AG592" s="40"/>
      <c r="AH592" s="62" t="s">
        <v>48</v>
      </c>
      <c r="AI592" s="57" t="s">
        <v>48</v>
      </c>
      <c r="AJ592" s="61" t="s">
        <v>2198</v>
      </c>
      <c r="AK592" s="39"/>
      <c r="AL592" s="36"/>
      <c r="AM592" s="40"/>
      <c r="AN592" s="65"/>
      <c r="AO592" s="66" t="s">
        <v>2094</v>
      </c>
      <c r="AP592" s="39" t="s">
        <v>1973</v>
      </c>
      <c r="AQ592" s="36" t="s">
        <v>1980</v>
      </c>
      <c r="AR592" s="36" t="s">
        <v>1968</v>
      </c>
      <c r="AS592" s="36"/>
      <c r="AT592" s="36"/>
      <c r="AU592" s="36"/>
      <c r="AV592" s="36"/>
      <c r="AW592" s="40"/>
      <c r="AX592" s="38"/>
      <c r="AY592" s="37"/>
    </row>
    <row r="593" spans="1:51" ht="30" hidden="1" customHeight="1" thickBot="1" x14ac:dyDescent="0.45">
      <c r="A593" s="72"/>
      <c r="B593" s="73"/>
      <c r="C593" s="51"/>
      <c r="D593" s="52"/>
      <c r="E593" s="51"/>
      <c r="F593" s="51"/>
      <c r="G593" s="51"/>
      <c r="H593" s="54"/>
      <c r="I593" s="52"/>
      <c r="J593" s="54"/>
      <c r="K593" s="54"/>
      <c r="L593" s="54"/>
      <c r="M593" s="51"/>
      <c r="N593" s="51"/>
      <c r="O593" s="51"/>
      <c r="P593" s="51"/>
      <c r="Q593" s="54"/>
      <c r="R593" s="52"/>
      <c r="S593" s="52"/>
      <c r="T593" s="52"/>
      <c r="U593" s="54"/>
      <c r="V593" s="56"/>
      <c r="W593" s="62"/>
      <c r="X593" s="57"/>
      <c r="Y593" s="57"/>
      <c r="Z593" s="57"/>
      <c r="AA593" s="57"/>
      <c r="AB593" s="57"/>
      <c r="AC593" s="60"/>
      <c r="AD593" s="57"/>
      <c r="AE593" s="64"/>
      <c r="AF593" s="53"/>
      <c r="AG593" s="55"/>
      <c r="AH593" s="62"/>
      <c r="AI593" s="57"/>
      <c r="AJ593" s="61"/>
      <c r="AK593" s="39"/>
      <c r="AL593" s="36"/>
      <c r="AM593" s="40"/>
      <c r="AN593" s="65"/>
      <c r="AO593" s="74"/>
      <c r="AP593" s="54"/>
      <c r="AQ593" s="54"/>
      <c r="AR593" s="54"/>
      <c r="AS593" s="54"/>
      <c r="AT593" s="54"/>
      <c r="AU593" s="54"/>
      <c r="AV593" s="54"/>
      <c r="AW593" s="54"/>
      <c r="AX593" s="75"/>
      <c r="AY593" s="35"/>
    </row>
    <row r="594" spans="1:51" ht="30" hidden="1" customHeight="1" thickBot="1" x14ac:dyDescent="0.45">
      <c r="A594" s="76"/>
      <c r="B594" s="77"/>
      <c r="C594" s="57"/>
      <c r="D594" s="60"/>
      <c r="E594" s="57"/>
      <c r="F594" s="57"/>
      <c r="G594" s="57"/>
      <c r="H594" s="36"/>
      <c r="I594" s="60"/>
      <c r="J594" s="36"/>
      <c r="K594" s="36"/>
      <c r="L594" s="36"/>
      <c r="M594" s="57"/>
      <c r="N594" s="57"/>
      <c r="O594" s="57"/>
      <c r="P594" s="57"/>
      <c r="Q594" s="36"/>
      <c r="R594" s="60"/>
      <c r="S594" s="60"/>
      <c r="T594" s="60"/>
      <c r="U594" s="36"/>
      <c r="V594" s="63"/>
      <c r="W594" s="62"/>
      <c r="X594" s="57"/>
      <c r="Y594" s="57"/>
      <c r="Z594" s="57"/>
      <c r="AA594" s="57"/>
      <c r="AB594" s="57"/>
      <c r="AC594" s="60"/>
      <c r="AD594" s="57"/>
      <c r="AE594" s="64"/>
      <c r="AF594" s="39"/>
      <c r="AG594" s="40"/>
      <c r="AH594" s="62"/>
      <c r="AI594" s="57"/>
      <c r="AJ594" s="61"/>
      <c r="AK594" s="39"/>
      <c r="AL594" s="36"/>
      <c r="AM594" s="40"/>
      <c r="AN594" s="65"/>
      <c r="AO594" s="78"/>
      <c r="AP594" s="36"/>
      <c r="AQ594" s="36"/>
      <c r="AR594" s="36"/>
      <c r="AS594" s="36"/>
      <c r="AT594" s="36"/>
      <c r="AU594" s="36"/>
      <c r="AV594" s="36"/>
      <c r="AW594" s="36"/>
      <c r="AX594" s="79"/>
      <c r="AY594" s="35"/>
    </row>
    <row r="595" spans="1:51" ht="30" hidden="1" customHeight="1" thickBot="1" x14ac:dyDescent="0.45">
      <c r="A595" s="76"/>
      <c r="B595" s="77"/>
      <c r="C595" s="57"/>
      <c r="D595" s="60"/>
      <c r="E595" s="57"/>
      <c r="F595" s="57"/>
      <c r="G595" s="57"/>
      <c r="H595" s="36"/>
      <c r="I595" s="60"/>
      <c r="J595" s="36"/>
      <c r="K595" s="36"/>
      <c r="L595" s="36"/>
      <c r="M595" s="57"/>
      <c r="N595" s="57"/>
      <c r="O595" s="57"/>
      <c r="P595" s="57"/>
      <c r="Q595" s="36"/>
      <c r="R595" s="60"/>
      <c r="S595" s="60"/>
      <c r="T595" s="60"/>
      <c r="U595" s="36"/>
      <c r="V595" s="63"/>
      <c r="W595" s="62"/>
      <c r="X595" s="57"/>
      <c r="Y595" s="57"/>
      <c r="Z595" s="57"/>
      <c r="AA595" s="57"/>
      <c r="AB595" s="57"/>
      <c r="AC595" s="60"/>
      <c r="AD595" s="57"/>
      <c r="AE595" s="64"/>
      <c r="AF595" s="39"/>
      <c r="AG595" s="40"/>
      <c r="AH595" s="62"/>
      <c r="AI595" s="57"/>
      <c r="AJ595" s="61"/>
      <c r="AK595" s="39"/>
      <c r="AL595" s="36"/>
      <c r="AM595" s="40"/>
      <c r="AN595" s="65"/>
      <c r="AO595" s="78"/>
      <c r="AP595" s="36"/>
      <c r="AQ595" s="36"/>
      <c r="AR595" s="36"/>
      <c r="AS595" s="36"/>
      <c r="AT595" s="36"/>
      <c r="AU595" s="36"/>
      <c r="AV595" s="36"/>
      <c r="AW595" s="36"/>
      <c r="AX595" s="79"/>
      <c r="AY595" s="35"/>
    </row>
    <row r="596" spans="1:51" ht="30" hidden="1" customHeight="1" thickBot="1" x14ac:dyDescent="0.45">
      <c r="A596" s="76"/>
      <c r="B596" s="77"/>
      <c r="C596" s="57"/>
      <c r="D596" s="60"/>
      <c r="E596" s="57"/>
      <c r="F596" s="57"/>
      <c r="G596" s="57"/>
      <c r="H596" s="36"/>
      <c r="I596" s="60"/>
      <c r="J596" s="36"/>
      <c r="K596" s="36"/>
      <c r="L596" s="36"/>
      <c r="M596" s="57"/>
      <c r="N596" s="57"/>
      <c r="O596" s="57"/>
      <c r="P596" s="57"/>
      <c r="Q596" s="36"/>
      <c r="R596" s="60"/>
      <c r="S596" s="60"/>
      <c r="T596" s="60"/>
      <c r="U596" s="36"/>
      <c r="V596" s="63"/>
      <c r="W596" s="62"/>
      <c r="X596" s="57"/>
      <c r="Y596" s="57"/>
      <c r="Z596" s="57"/>
      <c r="AA596" s="57"/>
      <c r="AB596" s="57"/>
      <c r="AC596" s="60"/>
      <c r="AD596" s="57"/>
      <c r="AE596" s="64"/>
      <c r="AF596" s="39"/>
      <c r="AG596" s="40"/>
      <c r="AH596" s="62"/>
      <c r="AI596" s="57"/>
      <c r="AJ596" s="61"/>
      <c r="AK596" s="39"/>
      <c r="AL596" s="36"/>
      <c r="AM596" s="40"/>
      <c r="AN596" s="65"/>
      <c r="AO596" s="78"/>
      <c r="AP596" s="36"/>
      <c r="AQ596" s="36"/>
      <c r="AR596" s="36"/>
      <c r="AS596" s="36"/>
      <c r="AT596" s="36"/>
      <c r="AU596" s="36"/>
      <c r="AV596" s="36"/>
      <c r="AW596" s="36"/>
      <c r="AX596" s="79"/>
      <c r="AY596" s="35"/>
    </row>
    <row r="597" spans="1:51" ht="30" hidden="1" customHeight="1" thickBot="1" x14ac:dyDescent="0.45">
      <c r="A597" s="76"/>
      <c r="B597" s="77"/>
      <c r="C597" s="57"/>
      <c r="D597" s="60"/>
      <c r="E597" s="57"/>
      <c r="F597" s="57"/>
      <c r="G597" s="57"/>
      <c r="H597" s="36"/>
      <c r="I597" s="60"/>
      <c r="J597" s="36"/>
      <c r="K597" s="36"/>
      <c r="L597" s="36"/>
      <c r="M597" s="57"/>
      <c r="N597" s="57"/>
      <c r="O597" s="57"/>
      <c r="P597" s="57"/>
      <c r="Q597" s="36"/>
      <c r="R597" s="60"/>
      <c r="S597" s="60"/>
      <c r="T597" s="60"/>
      <c r="U597" s="36"/>
      <c r="V597" s="63"/>
      <c r="W597" s="62"/>
      <c r="X597" s="57"/>
      <c r="Y597" s="57"/>
      <c r="Z597" s="57"/>
      <c r="AA597" s="57"/>
      <c r="AB597" s="57"/>
      <c r="AC597" s="60"/>
      <c r="AD597" s="57"/>
      <c r="AE597" s="64"/>
      <c r="AF597" s="39"/>
      <c r="AG597" s="40"/>
      <c r="AH597" s="62"/>
      <c r="AI597" s="57"/>
      <c r="AJ597" s="61"/>
      <c r="AK597" s="39"/>
      <c r="AL597" s="36"/>
      <c r="AM597" s="40"/>
      <c r="AN597" s="65"/>
      <c r="AO597" s="78"/>
      <c r="AP597" s="36"/>
      <c r="AQ597" s="36"/>
      <c r="AR597" s="36"/>
      <c r="AS597" s="36"/>
      <c r="AT597" s="36"/>
      <c r="AU597" s="36"/>
      <c r="AV597" s="36"/>
      <c r="AW597" s="36"/>
      <c r="AX597" s="79"/>
      <c r="AY597" s="35"/>
    </row>
    <row r="598" spans="1:51" ht="30" hidden="1" customHeight="1" thickBot="1" x14ac:dyDescent="0.45">
      <c r="A598" s="76"/>
      <c r="B598" s="77"/>
      <c r="C598" s="57"/>
      <c r="D598" s="60"/>
      <c r="E598" s="57"/>
      <c r="F598" s="57"/>
      <c r="G598" s="57"/>
      <c r="H598" s="36"/>
      <c r="I598" s="60"/>
      <c r="J598" s="36"/>
      <c r="K598" s="36"/>
      <c r="L598" s="36"/>
      <c r="M598" s="57"/>
      <c r="N598" s="57"/>
      <c r="O598" s="57"/>
      <c r="P598" s="57"/>
      <c r="Q598" s="36"/>
      <c r="R598" s="60"/>
      <c r="S598" s="60"/>
      <c r="T598" s="60"/>
      <c r="U598" s="36"/>
      <c r="V598" s="63"/>
      <c r="W598" s="62"/>
      <c r="X598" s="57"/>
      <c r="Y598" s="57"/>
      <c r="Z598" s="57"/>
      <c r="AA598" s="57"/>
      <c r="AB598" s="57"/>
      <c r="AC598" s="60"/>
      <c r="AD598" s="57"/>
      <c r="AE598" s="64"/>
      <c r="AF598" s="39"/>
      <c r="AG598" s="40"/>
      <c r="AH598" s="62"/>
      <c r="AI598" s="57"/>
      <c r="AJ598" s="61"/>
      <c r="AK598" s="39"/>
      <c r="AL598" s="36"/>
      <c r="AM598" s="40"/>
      <c r="AN598" s="65"/>
      <c r="AO598" s="78"/>
      <c r="AP598" s="36"/>
      <c r="AQ598" s="36"/>
      <c r="AR598" s="36"/>
      <c r="AS598" s="36"/>
      <c r="AT598" s="36"/>
      <c r="AU598" s="36"/>
      <c r="AV598" s="36"/>
      <c r="AW598" s="36"/>
      <c r="AX598" s="79"/>
      <c r="AY598" s="35"/>
    </row>
    <row r="599" spans="1:51" ht="30" hidden="1" customHeight="1" thickBot="1" x14ac:dyDescent="0.45">
      <c r="A599" s="76"/>
      <c r="B599" s="77"/>
      <c r="C599" s="57"/>
      <c r="D599" s="60"/>
      <c r="E599" s="57"/>
      <c r="F599" s="57"/>
      <c r="G599" s="57"/>
      <c r="H599" s="36"/>
      <c r="I599" s="60"/>
      <c r="J599" s="36"/>
      <c r="K599" s="36"/>
      <c r="L599" s="36"/>
      <c r="M599" s="57"/>
      <c r="N599" s="57"/>
      <c r="O599" s="57"/>
      <c r="P599" s="57"/>
      <c r="Q599" s="36"/>
      <c r="R599" s="60"/>
      <c r="S599" s="60"/>
      <c r="T599" s="60"/>
      <c r="U599" s="36"/>
      <c r="V599" s="63"/>
      <c r="W599" s="62"/>
      <c r="X599" s="57"/>
      <c r="Y599" s="57"/>
      <c r="Z599" s="57"/>
      <c r="AA599" s="57"/>
      <c r="AB599" s="57"/>
      <c r="AC599" s="60"/>
      <c r="AD599" s="57"/>
      <c r="AE599" s="64"/>
      <c r="AF599" s="39"/>
      <c r="AG599" s="40"/>
      <c r="AH599" s="62"/>
      <c r="AI599" s="57"/>
      <c r="AJ599" s="61"/>
      <c r="AK599" s="39"/>
      <c r="AL599" s="36"/>
      <c r="AM599" s="40"/>
      <c r="AN599" s="65"/>
      <c r="AO599" s="78"/>
      <c r="AP599" s="36"/>
      <c r="AQ599" s="36"/>
      <c r="AR599" s="36"/>
      <c r="AS599" s="36"/>
      <c r="AT599" s="36"/>
      <c r="AU599" s="36"/>
      <c r="AV599" s="36"/>
      <c r="AW599" s="36"/>
      <c r="AX599" s="79"/>
      <c r="AY599" s="35"/>
    </row>
    <row r="600" spans="1:51" ht="30" hidden="1" customHeight="1" thickBot="1" x14ac:dyDescent="0.45">
      <c r="A600" s="76"/>
      <c r="B600" s="77"/>
      <c r="C600" s="57"/>
      <c r="D600" s="60"/>
      <c r="E600" s="57"/>
      <c r="F600" s="57"/>
      <c r="G600" s="57"/>
      <c r="H600" s="36"/>
      <c r="I600" s="60"/>
      <c r="J600" s="36"/>
      <c r="K600" s="36"/>
      <c r="L600" s="36"/>
      <c r="M600" s="57"/>
      <c r="N600" s="57"/>
      <c r="O600" s="57"/>
      <c r="P600" s="57"/>
      <c r="Q600" s="36"/>
      <c r="R600" s="60"/>
      <c r="S600" s="60"/>
      <c r="T600" s="60"/>
      <c r="U600" s="36"/>
      <c r="V600" s="63"/>
      <c r="W600" s="62"/>
      <c r="X600" s="57"/>
      <c r="Y600" s="57"/>
      <c r="Z600" s="57"/>
      <c r="AA600" s="57"/>
      <c r="AB600" s="57"/>
      <c r="AC600" s="60"/>
      <c r="AD600" s="57"/>
      <c r="AE600" s="64"/>
      <c r="AF600" s="39"/>
      <c r="AG600" s="40"/>
      <c r="AH600" s="62"/>
      <c r="AI600" s="57"/>
      <c r="AJ600" s="61"/>
      <c r="AK600" s="39"/>
      <c r="AL600" s="36"/>
      <c r="AM600" s="40"/>
      <c r="AN600" s="65"/>
      <c r="AO600" s="78"/>
      <c r="AP600" s="36"/>
      <c r="AQ600" s="36"/>
      <c r="AR600" s="36"/>
      <c r="AS600" s="36"/>
      <c r="AT600" s="36"/>
      <c r="AU600" s="36"/>
      <c r="AV600" s="36"/>
      <c r="AW600" s="36"/>
      <c r="AX600" s="79"/>
      <c r="AY600" s="35"/>
    </row>
    <row r="601" spans="1:51" ht="30" hidden="1" customHeight="1" thickBot="1" x14ac:dyDescent="0.45">
      <c r="A601" s="76"/>
      <c r="B601" s="77"/>
      <c r="C601" s="57"/>
      <c r="D601" s="60"/>
      <c r="E601" s="57"/>
      <c r="F601" s="57"/>
      <c r="G601" s="57"/>
      <c r="H601" s="36"/>
      <c r="I601" s="60"/>
      <c r="J601" s="36"/>
      <c r="K601" s="36"/>
      <c r="L601" s="36"/>
      <c r="M601" s="57"/>
      <c r="N601" s="57"/>
      <c r="O601" s="57"/>
      <c r="P601" s="57"/>
      <c r="Q601" s="36"/>
      <c r="R601" s="60"/>
      <c r="S601" s="60"/>
      <c r="T601" s="60"/>
      <c r="U601" s="36"/>
      <c r="V601" s="63"/>
      <c r="W601" s="62"/>
      <c r="X601" s="57"/>
      <c r="Y601" s="57"/>
      <c r="Z601" s="57"/>
      <c r="AA601" s="57"/>
      <c r="AB601" s="57"/>
      <c r="AC601" s="60"/>
      <c r="AD601" s="57"/>
      <c r="AE601" s="64"/>
      <c r="AF601" s="39"/>
      <c r="AG601" s="40"/>
      <c r="AH601" s="62"/>
      <c r="AI601" s="57"/>
      <c r="AJ601" s="61"/>
      <c r="AK601" s="39"/>
      <c r="AL601" s="36"/>
      <c r="AM601" s="40"/>
      <c r="AN601" s="65"/>
      <c r="AO601" s="78"/>
      <c r="AP601" s="36"/>
      <c r="AQ601" s="36"/>
      <c r="AR601" s="36"/>
      <c r="AS601" s="36"/>
      <c r="AT601" s="36"/>
      <c r="AU601" s="36"/>
      <c r="AV601" s="36"/>
      <c r="AW601" s="36"/>
      <c r="AX601" s="79"/>
      <c r="AY601" s="35"/>
    </row>
    <row r="602" spans="1:51" ht="30" hidden="1" customHeight="1" thickBot="1" x14ac:dyDescent="0.45">
      <c r="A602" s="76"/>
      <c r="B602" s="77"/>
      <c r="C602" s="57"/>
      <c r="D602" s="60"/>
      <c r="E602" s="57"/>
      <c r="F602" s="57"/>
      <c r="G602" s="57"/>
      <c r="H602" s="36"/>
      <c r="I602" s="60"/>
      <c r="J602" s="36"/>
      <c r="K602" s="36"/>
      <c r="L602" s="36"/>
      <c r="M602" s="57"/>
      <c r="N602" s="57"/>
      <c r="O602" s="57"/>
      <c r="P602" s="57"/>
      <c r="Q602" s="36"/>
      <c r="R602" s="60"/>
      <c r="S602" s="60"/>
      <c r="T602" s="60"/>
      <c r="U602" s="36"/>
      <c r="V602" s="63"/>
      <c r="W602" s="62"/>
      <c r="X602" s="57"/>
      <c r="Y602" s="57"/>
      <c r="Z602" s="57"/>
      <c r="AA602" s="57"/>
      <c r="AB602" s="57"/>
      <c r="AC602" s="60"/>
      <c r="AD602" s="57"/>
      <c r="AE602" s="64"/>
      <c r="AF602" s="39"/>
      <c r="AG602" s="40"/>
      <c r="AH602" s="62"/>
      <c r="AI602" s="57"/>
      <c r="AJ602" s="61"/>
      <c r="AK602" s="39"/>
      <c r="AL602" s="36"/>
      <c r="AM602" s="40"/>
      <c r="AN602" s="65"/>
      <c r="AO602" s="78"/>
      <c r="AP602" s="36"/>
      <c r="AQ602" s="36"/>
      <c r="AR602" s="36"/>
      <c r="AS602" s="36"/>
      <c r="AT602" s="36"/>
      <c r="AU602" s="36"/>
      <c r="AV602" s="36"/>
      <c r="AW602" s="36"/>
      <c r="AX602" s="79"/>
      <c r="AY602" s="35"/>
    </row>
    <row r="603" spans="1:51" ht="30" hidden="1" customHeight="1" thickBot="1" x14ac:dyDescent="0.45">
      <c r="A603" s="76"/>
      <c r="B603" s="77"/>
      <c r="C603" s="57"/>
      <c r="D603" s="60"/>
      <c r="E603" s="57"/>
      <c r="F603" s="57"/>
      <c r="G603" s="57"/>
      <c r="H603" s="36"/>
      <c r="I603" s="60"/>
      <c r="J603" s="36"/>
      <c r="K603" s="36"/>
      <c r="L603" s="36"/>
      <c r="M603" s="57"/>
      <c r="N603" s="57"/>
      <c r="O603" s="57"/>
      <c r="P603" s="57"/>
      <c r="Q603" s="36"/>
      <c r="R603" s="60"/>
      <c r="S603" s="60"/>
      <c r="T603" s="60"/>
      <c r="U603" s="36"/>
      <c r="V603" s="63"/>
      <c r="W603" s="62"/>
      <c r="X603" s="57"/>
      <c r="Y603" s="57"/>
      <c r="Z603" s="57"/>
      <c r="AA603" s="57"/>
      <c r="AB603" s="57"/>
      <c r="AC603" s="60"/>
      <c r="AD603" s="57"/>
      <c r="AE603" s="64"/>
      <c r="AF603" s="39"/>
      <c r="AG603" s="40"/>
      <c r="AH603" s="62"/>
      <c r="AI603" s="57"/>
      <c r="AJ603" s="61"/>
      <c r="AK603" s="39"/>
      <c r="AL603" s="36"/>
      <c r="AM603" s="40"/>
      <c r="AN603" s="65"/>
      <c r="AO603" s="78"/>
      <c r="AP603" s="36"/>
      <c r="AQ603" s="36"/>
      <c r="AR603" s="36"/>
      <c r="AS603" s="36"/>
      <c r="AT603" s="36"/>
      <c r="AU603" s="36"/>
      <c r="AV603" s="36"/>
      <c r="AW603" s="36"/>
      <c r="AX603" s="79"/>
      <c r="AY603" s="35"/>
    </row>
    <row r="604" spans="1:51" ht="30" hidden="1" customHeight="1" thickBot="1" x14ac:dyDescent="0.45">
      <c r="A604" s="76"/>
      <c r="B604" s="77"/>
      <c r="C604" s="57"/>
      <c r="D604" s="60"/>
      <c r="E604" s="57"/>
      <c r="F604" s="57"/>
      <c r="G604" s="57"/>
      <c r="H604" s="36"/>
      <c r="I604" s="60"/>
      <c r="J604" s="36"/>
      <c r="K604" s="36"/>
      <c r="L604" s="36"/>
      <c r="M604" s="57"/>
      <c r="N604" s="57"/>
      <c r="O604" s="57"/>
      <c r="P604" s="57"/>
      <c r="Q604" s="36"/>
      <c r="R604" s="60"/>
      <c r="S604" s="60"/>
      <c r="T604" s="60"/>
      <c r="U604" s="36"/>
      <c r="V604" s="63"/>
      <c r="W604" s="62"/>
      <c r="X604" s="57"/>
      <c r="Y604" s="57"/>
      <c r="Z604" s="57"/>
      <c r="AA604" s="57"/>
      <c r="AB604" s="57"/>
      <c r="AC604" s="60"/>
      <c r="AD604" s="57"/>
      <c r="AE604" s="64"/>
      <c r="AF604" s="39"/>
      <c r="AG604" s="40"/>
      <c r="AH604" s="62"/>
      <c r="AI604" s="57"/>
      <c r="AJ604" s="61"/>
      <c r="AK604" s="39"/>
      <c r="AL604" s="36"/>
      <c r="AM604" s="40"/>
      <c r="AN604" s="65"/>
      <c r="AO604" s="78"/>
      <c r="AP604" s="36"/>
      <c r="AQ604" s="36"/>
      <c r="AR604" s="36"/>
      <c r="AS604" s="36"/>
      <c r="AT604" s="36"/>
      <c r="AU604" s="36"/>
      <c r="AV604" s="36"/>
      <c r="AW604" s="36"/>
      <c r="AX604" s="79"/>
      <c r="AY604" s="35"/>
    </row>
    <row r="605" spans="1:51" ht="30" hidden="1" customHeight="1" thickBot="1" x14ac:dyDescent="0.45">
      <c r="A605" s="76"/>
      <c r="B605" s="77"/>
      <c r="C605" s="57"/>
      <c r="D605" s="60"/>
      <c r="E605" s="57"/>
      <c r="F605" s="57"/>
      <c r="G605" s="57"/>
      <c r="H605" s="36"/>
      <c r="I605" s="60"/>
      <c r="J605" s="36"/>
      <c r="K605" s="36"/>
      <c r="L605" s="36"/>
      <c r="M605" s="57"/>
      <c r="N605" s="57"/>
      <c r="O605" s="57"/>
      <c r="P605" s="57"/>
      <c r="Q605" s="36"/>
      <c r="R605" s="60"/>
      <c r="S605" s="60"/>
      <c r="T605" s="60"/>
      <c r="U605" s="36"/>
      <c r="V605" s="63"/>
      <c r="W605" s="62"/>
      <c r="X605" s="57"/>
      <c r="Y605" s="57"/>
      <c r="Z605" s="57"/>
      <c r="AA605" s="57"/>
      <c r="AB605" s="57"/>
      <c r="AC605" s="60"/>
      <c r="AD605" s="57"/>
      <c r="AE605" s="64"/>
      <c r="AF605" s="39"/>
      <c r="AG605" s="40"/>
      <c r="AH605" s="62"/>
      <c r="AI605" s="57"/>
      <c r="AJ605" s="61"/>
      <c r="AK605" s="39"/>
      <c r="AL605" s="36"/>
      <c r="AM605" s="40"/>
      <c r="AN605" s="65"/>
      <c r="AO605" s="78"/>
      <c r="AP605" s="36"/>
      <c r="AQ605" s="36"/>
      <c r="AR605" s="36"/>
      <c r="AS605" s="36"/>
      <c r="AT605" s="36"/>
      <c r="AU605" s="36"/>
      <c r="AV605" s="36"/>
      <c r="AW605" s="36"/>
      <c r="AX605" s="79"/>
      <c r="AY605" s="35"/>
    </row>
    <row r="606" spans="1:51" ht="30" hidden="1" customHeight="1" thickBot="1" x14ac:dyDescent="0.45">
      <c r="A606" s="76"/>
      <c r="B606" s="77"/>
      <c r="C606" s="57"/>
      <c r="D606" s="60"/>
      <c r="E606" s="57"/>
      <c r="F606" s="57"/>
      <c r="G606" s="57"/>
      <c r="H606" s="36"/>
      <c r="I606" s="60"/>
      <c r="J606" s="36"/>
      <c r="K606" s="36"/>
      <c r="L606" s="36"/>
      <c r="M606" s="57"/>
      <c r="N606" s="57"/>
      <c r="O606" s="57"/>
      <c r="P606" s="57"/>
      <c r="Q606" s="36"/>
      <c r="R606" s="60"/>
      <c r="S606" s="60"/>
      <c r="T606" s="60"/>
      <c r="U606" s="36"/>
      <c r="V606" s="63"/>
      <c r="W606" s="62"/>
      <c r="X606" s="57"/>
      <c r="Y606" s="57"/>
      <c r="Z606" s="57"/>
      <c r="AA606" s="57"/>
      <c r="AB606" s="57"/>
      <c r="AC606" s="60"/>
      <c r="AD606" s="57"/>
      <c r="AE606" s="64"/>
      <c r="AF606" s="39"/>
      <c r="AG606" s="40"/>
      <c r="AH606" s="62"/>
      <c r="AI606" s="57"/>
      <c r="AJ606" s="61"/>
      <c r="AK606" s="39"/>
      <c r="AL606" s="36"/>
      <c r="AM606" s="40"/>
      <c r="AN606" s="65"/>
      <c r="AO606" s="78"/>
      <c r="AP606" s="36"/>
      <c r="AQ606" s="36"/>
      <c r="AR606" s="36"/>
      <c r="AS606" s="36"/>
      <c r="AT606" s="36"/>
      <c r="AU606" s="36"/>
      <c r="AV606" s="36"/>
      <c r="AW606" s="36"/>
      <c r="AX606" s="79"/>
      <c r="AY606" s="35"/>
    </row>
    <row r="607" spans="1:51" ht="30" hidden="1" customHeight="1" thickBot="1" x14ac:dyDescent="0.45">
      <c r="A607" s="76"/>
      <c r="B607" s="77"/>
      <c r="C607" s="57"/>
      <c r="D607" s="60"/>
      <c r="E607" s="57"/>
      <c r="F607" s="57"/>
      <c r="G607" s="57"/>
      <c r="H607" s="36"/>
      <c r="I607" s="60"/>
      <c r="J607" s="36"/>
      <c r="K607" s="36"/>
      <c r="L607" s="36"/>
      <c r="M607" s="57"/>
      <c r="N607" s="57"/>
      <c r="O607" s="57"/>
      <c r="P607" s="57"/>
      <c r="Q607" s="36"/>
      <c r="R607" s="60"/>
      <c r="S607" s="60"/>
      <c r="T607" s="60"/>
      <c r="U607" s="36"/>
      <c r="V607" s="63"/>
      <c r="W607" s="62"/>
      <c r="X607" s="57"/>
      <c r="Y607" s="57"/>
      <c r="Z607" s="57"/>
      <c r="AA607" s="57"/>
      <c r="AB607" s="57"/>
      <c r="AC607" s="60"/>
      <c r="AD607" s="57"/>
      <c r="AE607" s="64"/>
      <c r="AF607" s="39"/>
      <c r="AG607" s="40"/>
      <c r="AH607" s="62"/>
      <c r="AI607" s="57"/>
      <c r="AJ607" s="61"/>
      <c r="AK607" s="39"/>
      <c r="AL607" s="36"/>
      <c r="AM607" s="40"/>
      <c r="AN607" s="65"/>
      <c r="AO607" s="78"/>
      <c r="AP607" s="36"/>
      <c r="AQ607" s="36"/>
      <c r="AR607" s="36"/>
      <c r="AS607" s="36"/>
      <c r="AT607" s="36"/>
      <c r="AU607" s="36"/>
      <c r="AV607" s="36"/>
      <c r="AW607" s="36"/>
      <c r="AX607" s="79"/>
      <c r="AY607" s="35"/>
    </row>
    <row r="608" spans="1:51" ht="30" hidden="1" customHeight="1" thickBot="1" x14ac:dyDescent="0.45">
      <c r="A608" s="76"/>
      <c r="B608" s="77"/>
      <c r="C608" s="57"/>
      <c r="D608" s="60"/>
      <c r="E608" s="57"/>
      <c r="F608" s="57"/>
      <c r="G608" s="57"/>
      <c r="H608" s="36"/>
      <c r="I608" s="60"/>
      <c r="J608" s="36"/>
      <c r="K608" s="36"/>
      <c r="L608" s="36"/>
      <c r="M608" s="57"/>
      <c r="N608" s="57"/>
      <c r="O608" s="57"/>
      <c r="P608" s="57"/>
      <c r="Q608" s="36"/>
      <c r="R608" s="60"/>
      <c r="S608" s="60"/>
      <c r="T608" s="60"/>
      <c r="U608" s="36"/>
      <c r="V608" s="63"/>
      <c r="W608" s="62"/>
      <c r="X608" s="57"/>
      <c r="Y608" s="57"/>
      <c r="Z608" s="57"/>
      <c r="AA608" s="57"/>
      <c r="AB608" s="57"/>
      <c r="AC608" s="60"/>
      <c r="AD608" s="57"/>
      <c r="AE608" s="64"/>
      <c r="AF608" s="39"/>
      <c r="AG608" s="40"/>
      <c r="AH608" s="62"/>
      <c r="AI608" s="57"/>
      <c r="AJ608" s="61"/>
      <c r="AK608" s="39"/>
      <c r="AL608" s="36"/>
      <c r="AM608" s="40"/>
      <c r="AN608" s="65"/>
      <c r="AO608" s="78"/>
      <c r="AP608" s="36"/>
      <c r="AQ608" s="36"/>
      <c r="AR608" s="36"/>
      <c r="AS608" s="36"/>
      <c r="AT608" s="36"/>
      <c r="AU608" s="36"/>
      <c r="AV608" s="36"/>
      <c r="AW608" s="36"/>
      <c r="AX608" s="79"/>
      <c r="AY608" s="35"/>
    </row>
    <row r="609" spans="1:51" ht="30" hidden="1" customHeight="1" thickBot="1" x14ac:dyDescent="0.45">
      <c r="A609" s="76"/>
      <c r="B609" s="77"/>
      <c r="C609" s="57"/>
      <c r="D609" s="60"/>
      <c r="E609" s="57"/>
      <c r="F609" s="57"/>
      <c r="G609" s="57"/>
      <c r="H609" s="36"/>
      <c r="I609" s="60"/>
      <c r="J609" s="36"/>
      <c r="K609" s="36"/>
      <c r="L609" s="36"/>
      <c r="M609" s="57"/>
      <c r="N609" s="57"/>
      <c r="O609" s="57"/>
      <c r="P609" s="57"/>
      <c r="Q609" s="36"/>
      <c r="R609" s="60"/>
      <c r="S609" s="60"/>
      <c r="T609" s="60"/>
      <c r="U609" s="36"/>
      <c r="V609" s="63"/>
      <c r="W609" s="62"/>
      <c r="X609" s="57"/>
      <c r="Y609" s="57"/>
      <c r="Z609" s="57"/>
      <c r="AA609" s="57"/>
      <c r="AB609" s="57"/>
      <c r="AC609" s="60"/>
      <c r="AD609" s="57"/>
      <c r="AE609" s="64"/>
      <c r="AF609" s="39"/>
      <c r="AG609" s="40"/>
      <c r="AH609" s="62"/>
      <c r="AI609" s="57"/>
      <c r="AJ609" s="61"/>
      <c r="AK609" s="39"/>
      <c r="AL609" s="36"/>
      <c r="AM609" s="40"/>
      <c r="AN609" s="65"/>
      <c r="AO609" s="78"/>
      <c r="AP609" s="36"/>
      <c r="AQ609" s="36"/>
      <c r="AR609" s="36"/>
      <c r="AS609" s="36"/>
      <c r="AT609" s="36"/>
      <c r="AU609" s="36"/>
      <c r="AV609" s="36"/>
      <c r="AW609" s="36"/>
      <c r="AX609" s="79"/>
      <c r="AY609" s="35"/>
    </row>
    <row r="610" spans="1:51" ht="30" hidden="1" customHeight="1" thickBot="1" x14ac:dyDescent="0.45">
      <c r="A610" s="76"/>
      <c r="B610" s="77"/>
      <c r="C610" s="57"/>
      <c r="D610" s="60"/>
      <c r="E610" s="57"/>
      <c r="F610" s="57"/>
      <c r="G610" s="57"/>
      <c r="H610" s="36"/>
      <c r="I610" s="60"/>
      <c r="J610" s="36"/>
      <c r="K610" s="36"/>
      <c r="L610" s="36"/>
      <c r="M610" s="57"/>
      <c r="N610" s="57"/>
      <c r="O610" s="57"/>
      <c r="P610" s="57"/>
      <c r="Q610" s="36"/>
      <c r="R610" s="60"/>
      <c r="S610" s="60"/>
      <c r="T610" s="60"/>
      <c r="U610" s="36"/>
      <c r="V610" s="63"/>
      <c r="W610" s="62"/>
      <c r="X610" s="57"/>
      <c r="Y610" s="57"/>
      <c r="Z610" s="57"/>
      <c r="AA610" s="57"/>
      <c r="AB610" s="57"/>
      <c r="AC610" s="60"/>
      <c r="AD610" s="57"/>
      <c r="AE610" s="64"/>
      <c r="AF610" s="39"/>
      <c r="AG610" s="40"/>
      <c r="AH610" s="62"/>
      <c r="AI610" s="57"/>
      <c r="AJ610" s="61"/>
      <c r="AK610" s="39"/>
      <c r="AL610" s="36"/>
      <c r="AM610" s="40"/>
      <c r="AN610" s="65"/>
      <c r="AO610" s="78"/>
      <c r="AP610" s="36"/>
      <c r="AQ610" s="36"/>
      <c r="AR610" s="36"/>
      <c r="AS610" s="36"/>
      <c r="AT610" s="36"/>
      <c r="AU610" s="36"/>
      <c r="AV610" s="36"/>
      <c r="AW610" s="36"/>
      <c r="AX610" s="79"/>
      <c r="AY610" s="35"/>
    </row>
    <row r="611" spans="1:51" ht="30" hidden="1" customHeight="1" thickBot="1" x14ac:dyDescent="0.45">
      <c r="A611" s="76"/>
      <c r="B611" s="77"/>
      <c r="C611" s="57"/>
      <c r="D611" s="60"/>
      <c r="E611" s="57"/>
      <c r="F611" s="57"/>
      <c r="G611" s="57"/>
      <c r="H611" s="36"/>
      <c r="I611" s="60"/>
      <c r="J611" s="36"/>
      <c r="K611" s="36"/>
      <c r="L611" s="36"/>
      <c r="M611" s="57"/>
      <c r="N611" s="57"/>
      <c r="O611" s="57"/>
      <c r="P611" s="57"/>
      <c r="Q611" s="36"/>
      <c r="R611" s="60"/>
      <c r="S611" s="60"/>
      <c r="T611" s="60"/>
      <c r="U611" s="36"/>
      <c r="V611" s="63"/>
      <c r="W611" s="62"/>
      <c r="X611" s="57"/>
      <c r="Y611" s="57"/>
      <c r="Z611" s="57"/>
      <c r="AA611" s="57"/>
      <c r="AB611" s="57"/>
      <c r="AC611" s="60"/>
      <c r="AD611" s="57"/>
      <c r="AE611" s="64"/>
      <c r="AF611" s="39"/>
      <c r="AG611" s="40"/>
      <c r="AH611" s="62"/>
      <c r="AI611" s="57"/>
      <c r="AJ611" s="61"/>
      <c r="AK611" s="39"/>
      <c r="AL611" s="36"/>
      <c r="AM611" s="40"/>
      <c r="AN611" s="65"/>
      <c r="AO611" s="78"/>
      <c r="AP611" s="36"/>
      <c r="AQ611" s="36"/>
      <c r="AR611" s="36"/>
      <c r="AS611" s="36"/>
      <c r="AT611" s="36"/>
      <c r="AU611" s="36"/>
      <c r="AV611" s="36"/>
      <c r="AW611" s="36"/>
      <c r="AX611" s="79"/>
      <c r="AY611" s="35"/>
    </row>
    <row r="612" spans="1:51" ht="30" hidden="1" customHeight="1" thickBot="1" x14ac:dyDescent="0.45">
      <c r="A612" s="76"/>
      <c r="B612" s="77"/>
      <c r="C612" s="57"/>
      <c r="D612" s="60"/>
      <c r="E612" s="57"/>
      <c r="F612" s="57"/>
      <c r="G612" s="57"/>
      <c r="H612" s="36"/>
      <c r="I612" s="60"/>
      <c r="J612" s="36"/>
      <c r="K612" s="36"/>
      <c r="L612" s="36"/>
      <c r="M612" s="57"/>
      <c r="N612" s="57"/>
      <c r="O612" s="57"/>
      <c r="P612" s="57"/>
      <c r="Q612" s="36"/>
      <c r="R612" s="60"/>
      <c r="S612" s="60"/>
      <c r="T612" s="60"/>
      <c r="U612" s="36"/>
      <c r="V612" s="63"/>
      <c r="W612" s="62"/>
      <c r="X612" s="57"/>
      <c r="Y612" s="57"/>
      <c r="Z612" s="57"/>
      <c r="AA612" s="57"/>
      <c r="AB612" s="57"/>
      <c r="AC612" s="60"/>
      <c r="AD612" s="57"/>
      <c r="AE612" s="64"/>
      <c r="AF612" s="39"/>
      <c r="AG612" s="40"/>
      <c r="AH612" s="62"/>
      <c r="AI612" s="57"/>
      <c r="AJ612" s="61"/>
      <c r="AK612" s="39"/>
      <c r="AL612" s="36"/>
      <c r="AM612" s="40"/>
      <c r="AN612" s="65"/>
      <c r="AO612" s="78"/>
      <c r="AP612" s="36"/>
      <c r="AQ612" s="36"/>
      <c r="AR612" s="36"/>
      <c r="AS612" s="36"/>
      <c r="AT612" s="36"/>
      <c r="AU612" s="36"/>
      <c r="AV612" s="36"/>
      <c r="AW612" s="36"/>
      <c r="AX612" s="79"/>
      <c r="AY612" s="35"/>
    </row>
    <row r="613" spans="1:51" ht="30" hidden="1" customHeight="1" thickBot="1" x14ac:dyDescent="0.45">
      <c r="A613" s="76"/>
      <c r="B613" s="77"/>
      <c r="C613" s="57"/>
      <c r="D613" s="60"/>
      <c r="E613" s="57"/>
      <c r="F613" s="57"/>
      <c r="G613" s="57"/>
      <c r="H613" s="36"/>
      <c r="I613" s="60"/>
      <c r="J613" s="36"/>
      <c r="K613" s="36"/>
      <c r="L613" s="36"/>
      <c r="M613" s="57"/>
      <c r="N613" s="57"/>
      <c r="O613" s="57"/>
      <c r="P613" s="57"/>
      <c r="Q613" s="36"/>
      <c r="R613" s="60"/>
      <c r="S613" s="60"/>
      <c r="T613" s="60"/>
      <c r="U613" s="36"/>
      <c r="V613" s="63"/>
      <c r="W613" s="62"/>
      <c r="X613" s="57"/>
      <c r="Y613" s="57"/>
      <c r="Z613" s="57"/>
      <c r="AA613" s="57"/>
      <c r="AB613" s="57"/>
      <c r="AC613" s="60"/>
      <c r="AD613" s="57"/>
      <c r="AE613" s="64"/>
      <c r="AF613" s="39"/>
      <c r="AG613" s="40"/>
      <c r="AH613" s="62"/>
      <c r="AI613" s="57"/>
      <c r="AJ613" s="61"/>
      <c r="AK613" s="39"/>
      <c r="AL613" s="36"/>
      <c r="AM613" s="40"/>
      <c r="AN613" s="65"/>
      <c r="AO613" s="78"/>
      <c r="AP613" s="36"/>
      <c r="AQ613" s="36"/>
      <c r="AR613" s="36"/>
      <c r="AS613" s="36"/>
      <c r="AT613" s="36"/>
      <c r="AU613" s="36"/>
      <c r="AV613" s="36"/>
      <c r="AW613" s="36"/>
      <c r="AX613" s="79"/>
      <c r="AY613" s="35"/>
    </row>
    <row r="614" spans="1:51" ht="30" hidden="1" customHeight="1" thickBot="1" x14ac:dyDescent="0.45">
      <c r="A614" s="76"/>
      <c r="B614" s="77"/>
      <c r="C614" s="57"/>
      <c r="D614" s="60"/>
      <c r="E614" s="57"/>
      <c r="F614" s="57"/>
      <c r="G614" s="57"/>
      <c r="H614" s="36"/>
      <c r="I614" s="60"/>
      <c r="J614" s="36"/>
      <c r="K614" s="36"/>
      <c r="L614" s="36"/>
      <c r="M614" s="57"/>
      <c r="N614" s="57"/>
      <c r="O614" s="57"/>
      <c r="P614" s="57"/>
      <c r="Q614" s="36"/>
      <c r="R614" s="60"/>
      <c r="S614" s="60"/>
      <c r="T614" s="60"/>
      <c r="U614" s="36"/>
      <c r="V614" s="63"/>
      <c r="W614" s="62"/>
      <c r="X614" s="57"/>
      <c r="Y614" s="57"/>
      <c r="Z614" s="57"/>
      <c r="AA614" s="57"/>
      <c r="AB614" s="57"/>
      <c r="AC614" s="60"/>
      <c r="AD614" s="57"/>
      <c r="AE614" s="64"/>
      <c r="AF614" s="39"/>
      <c r="AG614" s="40"/>
      <c r="AH614" s="62"/>
      <c r="AI614" s="57"/>
      <c r="AJ614" s="61"/>
      <c r="AK614" s="39"/>
      <c r="AL614" s="36"/>
      <c r="AM614" s="40"/>
      <c r="AN614" s="65"/>
      <c r="AO614" s="78"/>
      <c r="AP614" s="36"/>
      <c r="AQ614" s="36"/>
      <c r="AR614" s="36"/>
      <c r="AS614" s="36"/>
      <c r="AT614" s="36"/>
      <c r="AU614" s="36"/>
      <c r="AV614" s="36"/>
      <c r="AW614" s="36"/>
      <c r="AX614" s="79"/>
      <c r="AY614" s="35"/>
    </row>
    <row r="615" spans="1:51" ht="30" hidden="1" customHeight="1" thickBot="1" x14ac:dyDescent="0.45">
      <c r="A615" s="76"/>
      <c r="B615" s="77"/>
      <c r="C615" s="57"/>
      <c r="D615" s="60"/>
      <c r="E615" s="57"/>
      <c r="F615" s="57"/>
      <c r="G615" s="57"/>
      <c r="H615" s="36"/>
      <c r="I615" s="60"/>
      <c r="J615" s="36"/>
      <c r="K615" s="36"/>
      <c r="L615" s="36"/>
      <c r="M615" s="57"/>
      <c r="N615" s="57"/>
      <c r="O615" s="57"/>
      <c r="P615" s="57"/>
      <c r="Q615" s="36"/>
      <c r="R615" s="60"/>
      <c r="S615" s="60"/>
      <c r="T615" s="60"/>
      <c r="U615" s="36"/>
      <c r="V615" s="63"/>
      <c r="W615" s="62"/>
      <c r="X615" s="57"/>
      <c r="Y615" s="57"/>
      <c r="Z615" s="57"/>
      <c r="AA615" s="57"/>
      <c r="AB615" s="57"/>
      <c r="AC615" s="60"/>
      <c r="AD615" s="57"/>
      <c r="AE615" s="64"/>
      <c r="AF615" s="39"/>
      <c r="AG615" s="40"/>
      <c r="AH615" s="62"/>
      <c r="AI615" s="57"/>
      <c r="AJ615" s="61"/>
      <c r="AK615" s="39"/>
      <c r="AL615" s="36"/>
      <c r="AM615" s="40"/>
      <c r="AN615" s="65"/>
      <c r="AO615" s="78"/>
      <c r="AP615" s="36"/>
      <c r="AQ615" s="36"/>
      <c r="AR615" s="36"/>
      <c r="AS615" s="36"/>
      <c r="AT615" s="36"/>
      <c r="AU615" s="36"/>
      <c r="AV615" s="36"/>
      <c r="AW615" s="36"/>
      <c r="AX615" s="79"/>
      <c r="AY615" s="35"/>
    </row>
    <row r="616" spans="1:51" ht="30" hidden="1" customHeight="1" thickBot="1" x14ac:dyDescent="0.45">
      <c r="A616" s="76"/>
      <c r="B616" s="77"/>
      <c r="C616" s="57"/>
      <c r="D616" s="60"/>
      <c r="E616" s="57"/>
      <c r="F616" s="57"/>
      <c r="G616" s="57"/>
      <c r="H616" s="36"/>
      <c r="I616" s="60"/>
      <c r="J616" s="36"/>
      <c r="K616" s="36"/>
      <c r="L616" s="36"/>
      <c r="M616" s="57"/>
      <c r="N616" s="57"/>
      <c r="O616" s="57"/>
      <c r="P616" s="57"/>
      <c r="Q616" s="36"/>
      <c r="R616" s="60"/>
      <c r="S616" s="60"/>
      <c r="T616" s="60"/>
      <c r="U616" s="36"/>
      <c r="V616" s="63"/>
      <c r="W616" s="62"/>
      <c r="X616" s="57"/>
      <c r="Y616" s="57"/>
      <c r="Z616" s="57"/>
      <c r="AA616" s="57"/>
      <c r="AB616" s="57"/>
      <c r="AC616" s="60"/>
      <c r="AD616" s="57"/>
      <c r="AE616" s="64"/>
      <c r="AF616" s="39"/>
      <c r="AG616" s="40"/>
      <c r="AH616" s="62"/>
      <c r="AI616" s="57"/>
      <c r="AJ616" s="61"/>
      <c r="AK616" s="39"/>
      <c r="AL616" s="36"/>
      <c r="AM616" s="40"/>
      <c r="AN616" s="65"/>
      <c r="AO616" s="78"/>
      <c r="AP616" s="36"/>
      <c r="AQ616" s="36"/>
      <c r="AR616" s="36"/>
      <c r="AS616" s="36"/>
      <c r="AT616" s="36"/>
      <c r="AU616" s="36"/>
      <c r="AV616" s="36"/>
      <c r="AW616" s="36"/>
      <c r="AX616" s="79"/>
      <c r="AY616" s="35"/>
    </row>
    <row r="617" spans="1:51" ht="30" hidden="1" customHeight="1" thickBot="1" x14ac:dyDescent="0.45">
      <c r="A617" s="76"/>
      <c r="B617" s="77"/>
      <c r="C617" s="57"/>
      <c r="D617" s="60"/>
      <c r="E617" s="57"/>
      <c r="F617" s="57"/>
      <c r="G617" s="57"/>
      <c r="H617" s="36"/>
      <c r="I617" s="60"/>
      <c r="J617" s="36"/>
      <c r="K617" s="36"/>
      <c r="L617" s="36"/>
      <c r="M617" s="57"/>
      <c r="N617" s="57"/>
      <c r="O617" s="57"/>
      <c r="P617" s="57"/>
      <c r="Q617" s="36"/>
      <c r="R617" s="60"/>
      <c r="S617" s="60"/>
      <c r="T617" s="60"/>
      <c r="U617" s="36"/>
      <c r="V617" s="63"/>
      <c r="W617" s="62"/>
      <c r="X617" s="57"/>
      <c r="Y617" s="57"/>
      <c r="Z617" s="57"/>
      <c r="AA617" s="57"/>
      <c r="AB617" s="57"/>
      <c r="AC617" s="60"/>
      <c r="AD617" s="57"/>
      <c r="AE617" s="64"/>
      <c r="AF617" s="39"/>
      <c r="AG617" s="40"/>
      <c r="AH617" s="62"/>
      <c r="AI617" s="57"/>
      <c r="AJ617" s="61"/>
      <c r="AK617" s="39"/>
      <c r="AL617" s="36"/>
      <c r="AM617" s="40"/>
      <c r="AN617" s="65"/>
      <c r="AO617" s="78"/>
      <c r="AP617" s="36"/>
      <c r="AQ617" s="36"/>
      <c r="AR617" s="36"/>
      <c r="AS617" s="36"/>
      <c r="AT617" s="36"/>
      <c r="AU617" s="36"/>
      <c r="AV617" s="36"/>
      <c r="AW617" s="36"/>
      <c r="AX617" s="79"/>
      <c r="AY617" s="35"/>
    </row>
    <row r="618" spans="1:51" ht="30" hidden="1" customHeight="1" thickBot="1" x14ac:dyDescent="0.45">
      <c r="A618" s="76"/>
      <c r="B618" s="77"/>
      <c r="C618" s="57"/>
      <c r="D618" s="60"/>
      <c r="E618" s="57"/>
      <c r="F618" s="57"/>
      <c r="G618" s="57"/>
      <c r="H618" s="36"/>
      <c r="I618" s="60"/>
      <c r="J618" s="36"/>
      <c r="K618" s="36"/>
      <c r="L618" s="36"/>
      <c r="M618" s="57"/>
      <c r="N618" s="57"/>
      <c r="O618" s="57"/>
      <c r="P618" s="57"/>
      <c r="Q618" s="36"/>
      <c r="R618" s="60"/>
      <c r="S618" s="60"/>
      <c r="T618" s="60"/>
      <c r="U618" s="36"/>
      <c r="V618" s="63"/>
      <c r="W618" s="62"/>
      <c r="X618" s="57"/>
      <c r="Y618" s="57"/>
      <c r="Z618" s="57"/>
      <c r="AA618" s="57"/>
      <c r="AB618" s="57"/>
      <c r="AC618" s="60"/>
      <c r="AD618" s="57"/>
      <c r="AE618" s="64"/>
      <c r="AF618" s="39"/>
      <c r="AG618" s="40"/>
      <c r="AH618" s="62"/>
      <c r="AI618" s="57"/>
      <c r="AJ618" s="61"/>
      <c r="AK618" s="39"/>
      <c r="AL618" s="36"/>
      <c r="AM618" s="40"/>
      <c r="AN618" s="65"/>
      <c r="AO618" s="78"/>
      <c r="AP618" s="36"/>
      <c r="AQ618" s="36"/>
      <c r="AR618" s="36"/>
      <c r="AS618" s="36"/>
      <c r="AT618" s="36"/>
      <c r="AU618" s="36"/>
      <c r="AV618" s="36"/>
      <c r="AW618" s="36"/>
      <c r="AX618" s="79"/>
      <c r="AY618" s="35"/>
    </row>
    <row r="619" spans="1:51" ht="30" hidden="1" customHeight="1" thickBot="1" x14ac:dyDescent="0.45">
      <c r="A619" s="76"/>
      <c r="B619" s="77"/>
      <c r="C619" s="57"/>
      <c r="D619" s="60"/>
      <c r="E619" s="57"/>
      <c r="F619" s="57"/>
      <c r="G619" s="57"/>
      <c r="H619" s="36"/>
      <c r="I619" s="60"/>
      <c r="J619" s="36"/>
      <c r="K619" s="36"/>
      <c r="L619" s="36"/>
      <c r="M619" s="57"/>
      <c r="N619" s="57"/>
      <c r="O619" s="57"/>
      <c r="P619" s="57"/>
      <c r="Q619" s="36"/>
      <c r="R619" s="60"/>
      <c r="S619" s="60"/>
      <c r="T619" s="60"/>
      <c r="U619" s="36"/>
      <c r="V619" s="63"/>
      <c r="W619" s="62"/>
      <c r="X619" s="57"/>
      <c r="Y619" s="57"/>
      <c r="Z619" s="57"/>
      <c r="AA619" s="57"/>
      <c r="AB619" s="57"/>
      <c r="AC619" s="60"/>
      <c r="AD619" s="57"/>
      <c r="AE619" s="64"/>
      <c r="AF619" s="39"/>
      <c r="AG619" s="40"/>
      <c r="AH619" s="62"/>
      <c r="AI619" s="57"/>
      <c r="AJ619" s="61"/>
      <c r="AK619" s="39"/>
      <c r="AL619" s="36"/>
      <c r="AM619" s="40"/>
      <c r="AN619" s="65"/>
      <c r="AO619" s="78"/>
      <c r="AP619" s="36"/>
      <c r="AQ619" s="36"/>
      <c r="AR619" s="36"/>
      <c r="AS619" s="36"/>
      <c r="AT619" s="36"/>
      <c r="AU619" s="36"/>
      <c r="AV619" s="36"/>
      <c r="AW619" s="36"/>
      <c r="AX619" s="79"/>
      <c r="AY619" s="35"/>
    </row>
    <row r="620" spans="1:51" ht="30" hidden="1" customHeight="1" thickBot="1" x14ac:dyDescent="0.45">
      <c r="A620" s="76"/>
      <c r="B620" s="77"/>
      <c r="C620" s="57"/>
      <c r="D620" s="60"/>
      <c r="E620" s="57"/>
      <c r="F620" s="57"/>
      <c r="G620" s="57"/>
      <c r="H620" s="36"/>
      <c r="I620" s="60"/>
      <c r="J620" s="36"/>
      <c r="K620" s="36"/>
      <c r="L620" s="36"/>
      <c r="M620" s="57"/>
      <c r="N620" s="57"/>
      <c r="O620" s="57"/>
      <c r="P620" s="57"/>
      <c r="Q620" s="36"/>
      <c r="R620" s="60"/>
      <c r="S620" s="60"/>
      <c r="T620" s="60"/>
      <c r="U620" s="36"/>
      <c r="V620" s="63"/>
      <c r="W620" s="62"/>
      <c r="X620" s="57"/>
      <c r="Y620" s="57"/>
      <c r="Z620" s="57"/>
      <c r="AA620" s="57"/>
      <c r="AB620" s="57"/>
      <c r="AC620" s="60"/>
      <c r="AD620" s="57"/>
      <c r="AE620" s="64"/>
      <c r="AF620" s="39"/>
      <c r="AG620" s="40"/>
      <c r="AH620" s="62"/>
      <c r="AI620" s="57"/>
      <c r="AJ620" s="61"/>
      <c r="AK620" s="39"/>
      <c r="AL620" s="36"/>
      <c r="AM620" s="40"/>
      <c r="AN620" s="65"/>
      <c r="AO620" s="78"/>
      <c r="AP620" s="36"/>
      <c r="AQ620" s="36"/>
      <c r="AR620" s="36"/>
      <c r="AS620" s="36"/>
      <c r="AT620" s="36"/>
      <c r="AU620" s="36"/>
      <c r="AV620" s="36"/>
      <c r="AW620" s="36"/>
      <c r="AX620" s="79"/>
      <c r="AY620" s="35"/>
    </row>
    <row r="621" spans="1:51" ht="30" hidden="1" customHeight="1" thickBot="1" x14ac:dyDescent="0.45">
      <c r="A621" s="76"/>
      <c r="B621" s="77"/>
      <c r="C621" s="57"/>
      <c r="D621" s="60"/>
      <c r="E621" s="57"/>
      <c r="F621" s="57"/>
      <c r="G621" s="57"/>
      <c r="H621" s="36"/>
      <c r="I621" s="60"/>
      <c r="J621" s="36"/>
      <c r="K621" s="36"/>
      <c r="L621" s="36"/>
      <c r="M621" s="57"/>
      <c r="N621" s="57"/>
      <c r="O621" s="57"/>
      <c r="P621" s="57"/>
      <c r="Q621" s="36"/>
      <c r="R621" s="60"/>
      <c r="S621" s="60"/>
      <c r="T621" s="60"/>
      <c r="U621" s="36"/>
      <c r="V621" s="63"/>
      <c r="W621" s="62"/>
      <c r="X621" s="57"/>
      <c r="Y621" s="57"/>
      <c r="Z621" s="57"/>
      <c r="AA621" s="57"/>
      <c r="AB621" s="57"/>
      <c r="AC621" s="60"/>
      <c r="AD621" s="57"/>
      <c r="AE621" s="64"/>
      <c r="AF621" s="39"/>
      <c r="AG621" s="40"/>
      <c r="AH621" s="62"/>
      <c r="AI621" s="57"/>
      <c r="AJ621" s="61"/>
      <c r="AK621" s="39"/>
      <c r="AL621" s="36"/>
      <c r="AM621" s="40"/>
      <c r="AN621" s="65"/>
      <c r="AO621" s="78"/>
      <c r="AP621" s="36"/>
      <c r="AQ621" s="36"/>
      <c r="AR621" s="36"/>
      <c r="AS621" s="36"/>
      <c r="AT621" s="36"/>
      <c r="AU621" s="36"/>
      <c r="AV621" s="36"/>
      <c r="AW621" s="36"/>
      <c r="AX621" s="79"/>
      <c r="AY621" s="35"/>
    </row>
    <row r="622" spans="1:51" ht="30" hidden="1" customHeight="1" thickBot="1" x14ac:dyDescent="0.45">
      <c r="A622" s="76"/>
      <c r="B622" s="77"/>
      <c r="C622" s="57"/>
      <c r="D622" s="60"/>
      <c r="E622" s="57"/>
      <c r="F622" s="57"/>
      <c r="G622" s="57"/>
      <c r="H622" s="36"/>
      <c r="I622" s="60"/>
      <c r="J622" s="36"/>
      <c r="K622" s="36"/>
      <c r="L622" s="36"/>
      <c r="M622" s="57"/>
      <c r="N622" s="57"/>
      <c r="O622" s="57"/>
      <c r="P622" s="57"/>
      <c r="Q622" s="36"/>
      <c r="R622" s="60"/>
      <c r="S622" s="60"/>
      <c r="T622" s="60"/>
      <c r="U622" s="36"/>
      <c r="V622" s="63"/>
      <c r="W622" s="62"/>
      <c r="X622" s="57"/>
      <c r="Y622" s="57"/>
      <c r="Z622" s="57"/>
      <c r="AA622" s="57"/>
      <c r="AB622" s="57"/>
      <c r="AC622" s="60"/>
      <c r="AD622" s="57"/>
      <c r="AE622" s="64"/>
      <c r="AF622" s="39"/>
      <c r="AG622" s="40"/>
      <c r="AH622" s="62"/>
      <c r="AI622" s="57"/>
      <c r="AJ622" s="61"/>
      <c r="AK622" s="39"/>
      <c r="AL622" s="36"/>
      <c r="AM622" s="40"/>
      <c r="AN622" s="65"/>
      <c r="AO622" s="78"/>
      <c r="AP622" s="36"/>
      <c r="AQ622" s="36"/>
      <c r="AR622" s="36"/>
      <c r="AS622" s="36"/>
      <c r="AT622" s="36"/>
      <c r="AU622" s="36"/>
      <c r="AV622" s="36"/>
      <c r="AW622" s="36"/>
      <c r="AX622" s="79"/>
      <c r="AY622" s="35"/>
    </row>
    <row r="623" spans="1:51" ht="30" hidden="1" customHeight="1" thickBot="1" x14ac:dyDescent="0.45">
      <c r="A623" s="76"/>
      <c r="B623" s="77"/>
      <c r="C623" s="57"/>
      <c r="D623" s="60"/>
      <c r="E623" s="57"/>
      <c r="F623" s="57"/>
      <c r="G623" s="57"/>
      <c r="H623" s="36"/>
      <c r="I623" s="60"/>
      <c r="J623" s="36"/>
      <c r="K623" s="36"/>
      <c r="L623" s="36"/>
      <c r="M623" s="57"/>
      <c r="N623" s="57"/>
      <c r="O623" s="57"/>
      <c r="P623" s="57"/>
      <c r="Q623" s="36"/>
      <c r="R623" s="60"/>
      <c r="S623" s="60"/>
      <c r="T623" s="60"/>
      <c r="U623" s="36"/>
      <c r="V623" s="63"/>
      <c r="W623" s="62"/>
      <c r="X623" s="57"/>
      <c r="Y623" s="57"/>
      <c r="Z623" s="57"/>
      <c r="AA623" s="57"/>
      <c r="AB623" s="57"/>
      <c r="AC623" s="60"/>
      <c r="AD623" s="57"/>
      <c r="AE623" s="64"/>
      <c r="AF623" s="39"/>
      <c r="AG623" s="40"/>
      <c r="AH623" s="62"/>
      <c r="AI623" s="57"/>
      <c r="AJ623" s="61"/>
      <c r="AK623" s="39"/>
      <c r="AL623" s="36"/>
      <c r="AM623" s="40"/>
      <c r="AN623" s="65"/>
      <c r="AO623" s="78"/>
      <c r="AP623" s="36"/>
      <c r="AQ623" s="36"/>
      <c r="AR623" s="36"/>
      <c r="AS623" s="36"/>
      <c r="AT623" s="36"/>
      <c r="AU623" s="36"/>
      <c r="AV623" s="36"/>
      <c r="AW623" s="36"/>
      <c r="AX623" s="79"/>
      <c r="AY623" s="35"/>
    </row>
    <row r="624" spans="1:51" ht="30" hidden="1" customHeight="1" thickBot="1" x14ac:dyDescent="0.45">
      <c r="A624" s="76"/>
      <c r="B624" s="77"/>
      <c r="C624" s="57"/>
      <c r="D624" s="60"/>
      <c r="E624" s="57"/>
      <c r="F624" s="57"/>
      <c r="G624" s="57"/>
      <c r="H624" s="36"/>
      <c r="I624" s="60"/>
      <c r="J624" s="36"/>
      <c r="K624" s="36"/>
      <c r="L624" s="36"/>
      <c r="M624" s="57"/>
      <c r="N624" s="57"/>
      <c r="O624" s="57"/>
      <c r="P624" s="57"/>
      <c r="Q624" s="36"/>
      <c r="R624" s="60"/>
      <c r="S624" s="60"/>
      <c r="T624" s="60"/>
      <c r="U624" s="36"/>
      <c r="V624" s="63"/>
      <c r="W624" s="62"/>
      <c r="X624" s="57"/>
      <c r="Y624" s="57"/>
      <c r="Z624" s="57"/>
      <c r="AA624" s="57"/>
      <c r="AB624" s="57"/>
      <c r="AC624" s="60"/>
      <c r="AD624" s="57"/>
      <c r="AE624" s="64"/>
      <c r="AF624" s="39"/>
      <c r="AG624" s="40"/>
      <c r="AH624" s="62"/>
      <c r="AI624" s="57"/>
      <c r="AJ624" s="61"/>
      <c r="AK624" s="39"/>
      <c r="AL624" s="36"/>
      <c r="AM624" s="40"/>
      <c r="AN624" s="65"/>
      <c r="AO624" s="78"/>
      <c r="AP624" s="36"/>
      <c r="AQ624" s="36"/>
      <c r="AR624" s="36"/>
      <c r="AS624" s="36"/>
      <c r="AT624" s="36"/>
      <c r="AU624" s="36"/>
      <c r="AV624" s="36"/>
      <c r="AW624" s="36"/>
      <c r="AX624" s="79"/>
      <c r="AY624" s="35"/>
    </row>
    <row r="625" spans="1:51" ht="30" hidden="1" customHeight="1" thickBot="1" x14ac:dyDescent="0.45">
      <c r="A625" s="76"/>
      <c r="B625" s="77"/>
      <c r="C625" s="57"/>
      <c r="D625" s="60"/>
      <c r="E625" s="57"/>
      <c r="F625" s="57"/>
      <c r="G625" s="57"/>
      <c r="H625" s="36"/>
      <c r="I625" s="60"/>
      <c r="J625" s="36"/>
      <c r="K625" s="36"/>
      <c r="L625" s="36"/>
      <c r="M625" s="57"/>
      <c r="N625" s="57"/>
      <c r="O625" s="57"/>
      <c r="P625" s="57"/>
      <c r="Q625" s="36"/>
      <c r="R625" s="60"/>
      <c r="S625" s="60"/>
      <c r="T625" s="60"/>
      <c r="U625" s="36"/>
      <c r="V625" s="63"/>
      <c r="W625" s="62"/>
      <c r="X625" s="57"/>
      <c r="Y625" s="57"/>
      <c r="Z625" s="57"/>
      <c r="AA625" s="57"/>
      <c r="AB625" s="57"/>
      <c r="AC625" s="60"/>
      <c r="AD625" s="57"/>
      <c r="AE625" s="64"/>
      <c r="AF625" s="39"/>
      <c r="AG625" s="40"/>
      <c r="AH625" s="62"/>
      <c r="AI625" s="57"/>
      <c r="AJ625" s="61"/>
      <c r="AK625" s="39"/>
      <c r="AL625" s="36"/>
      <c r="AM625" s="40"/>
      <c r="AN625" s="65"/>
      <c r="AO625" s="78"/>
      <c r="AP625" s="36"/>
      <c r="AQ625" s="36"/>
      <c r="AR625" s="36"/>
      <c r="AS625" s="36"/>
      <c r="AT625" s="36"/>
      <c r="AU625" s="36"/>
      <c r="AV625" s="36"/>
      <c r="AW625" s="36"/>
      <c r="AX625" s="79"/>
      <c r="AY625" s="35"/>
    </row>
    <row r="626" spans="1:51" ht="30" hidden="1" customHeight="1" thickBot="1" x14ac:dyDescent="0.45">
      <c r="A626" s="76"/>
      <c r="B626" s="77"/>
      <c r="C626" s="57"/>
      <c r="D626" s="60"/>
      <c r="E626" s="57"/>
      <c r="F626" s="57"/>
      <c r="G626" s="57"/>
      <c r="H626" s="36"/>
      <c r="I626" s="60"/>
      <c r="J626" s="36"/>
      <c r="K626" s="36"/>
      <c r="L626" s="36"/>
      <c r="M626" s="57"/>
      <c r="N626" s="57"/>
      <c r="O626" s="57"/>
      <c r="P626" s="57"/>
      <c r="Q626" s="36"/>
      <c r="R626" s="60"/>
      <c r="S626" s="60"/>
      <c r="T626" s="60"/>
      <c r="U626" s="36"/>
      <c r="V626" s="63"/>
      <c r="W626" s="62"/>
      <c r="X626" s="57"/>
      <c r="Y626" s="57"/>
      <c r="Z626" s="57"/>
      <c r="AA626" s="57"/>
      <c r="AB626" s="57"/>
      <c r="AC626" s="60"/>
      <c r="AD626" s="57"/>
      <c r="AE626" s="64"/>
      <c r="AF626" s="39"/>
      <c r="AG626" s="40"/>
      <c r="AH626" s="62"/>
      <c r="AI626" s="57"/>
      <c r="AJ626" s="61"/>
      <c r="AK626" s="39"/>
      <c r="AL626" s="36"/>
      <c r="AM626" s="40"/>
      <c r="AN626" s="65"/>
      <c r="AO626" s="78"/>
      <c r="AP626" s="36"/>
      <c r="AQ626" s="36"/>
      <c r="AR626" s="36"/>
      <c r="AS626" s="36"/>
      <c r="AT626" s="36"/>
      <c r="AU626" s="36"/>
      <c r="AV626" s="36"/>
      <c r="AW626" s="36"/>
      <c r="AX626" s="79"/>
      <c r="AY626" s="35"/>
    </row>
    <row r="627" spans="1:51" ht="30" hidden="1" customHeight="1" thickBot="1" x14ac:dyDescent="0.45">
      <c r="A627" s="76"/>
      <c r="B627" s="77"/>
      <c r="C627" s="57"/>
      <c r="D627" s="60"/>
      <c r="E627" s="57"/>
      <c r="F627" s="57"/>
      <c r="G627" s="57"/>
      <c r="H627" s="36"/>
      <c r="I627" s="60"/>
      <c r="J627" s="36"/>
      <c r="K627" s="36"/>
      <c r="L627" s="36"/>
      <c r="M627" s="57"/>
      <c r="N627" s="57"/>
      <c r="O627" s="57"/>
      <c r="P627" s="57"/>
      <c r="Q627" s="36"/>
      <c r="R627" s="60"/>
      <c r="S627" s="60"/>
      <c r="T627" s="60"/>
      <c r="U627" s="36"/>
      <c r="V627" s="63"/>
      <c r="W627" s="62"/>
      <c r="X627" s="57"/>
      <c r="Y627" s="57"/>
      <c r="Z627" s="57"/>
      <c r="AA627" s="57"/>
      <c r="AB627" s="57"/>
      <c r="AC627" s="60"/>
      <c r="AD627" s="57"/>
      <c r="AE627" s="64"/>
      <c r="AF627" s="39"/>
      <c r="AG627" s="40"/>
      <c r="AH627" s="62"/>
      <c r="AI627" s="57"/>
      <c r="AJ627" s="61"/>
      <c r="AK627" s="39"/>
      <c r="AL627" s="36"/>
      <c r="AM627" s="40"/>
      <c r="AN627" s="65"/>
      <c r="AO627" s="78"/>
      <c r="AP627" s="36"/>
      <c r="AQ627" s="36"/>
      <c r="AR627" s="36"/>
      <c r="AS627" s="36"/>
      <c r="AT627" s="36"/>
      <c r="AU627" s="36"/>
      <c r="AV627" s="36"/>
      <c r="AW627" s="36"/>
      <c r="AX627" s="79"/>
      <c r="AY627" s="35"/>
    </row>
    <row r="628" spans="1:51" ht="30" hidden="1" customHeight="1" thickBot="1" x14ac:dyDescent="0.45">
      <c r="A628" s="76"/>
      <c r="B628" s="77"/>
      <c r="C628" s="57"/>
      <c r="D628" s="60"/>
      <c r="E628" s="57"/>
      <c r="F628" s="57"/>
      <c r="G628" s="57"/>
      <c r="H628" s="36"/>
      <c r="I628" s="60"/>
      <c r="J628" s="36"/>
      <c r="K628" s="36"/>
      <c r="L628" s="36"/>
      <c r="M628" s="57"/>
      <c r="N628" s="57"/>
      <c r="O628" s="57"/>
      <c r="P628" s="57"/>
      <c r="Q628" s="36"/>
      <c r="R628" s="60"/>
      <c r="S628" s="60"/>
      <c r="T628" s="60"/>
      <c r="U628" s="36"/>
      <c r="V628" s="63"/>
      <c r="W628" s="62"/>
      <c r="X628" s="57"/>
      <c r="Y628" s="57"/>
      <c r="Z628" s="57"/>
      <c r="AA628" s="57"/>
      <c r="AB628" s="57"/>
      <c r="AC628" s="60"/>
      <c r="AD628" s="57"/>
      <c r="AE628" s="64"/>
      <c r="AF628" s="39"/>
      <c r="AG628" s="40"/>
      <c r="AH628" s="62"/>
      <c r="AI628" s="57"/>
      <c r="AJ628" s="61"/>
      <c r="AK628" s="39"/>
      <c r="AL628" s="36"/>
      <c r="AM628" s="40"/>
      <c r="AN628" s="65"/>
      <c r="AO628" s="78"/>
      <c r="AP628" s="36"/>
      <c r="AQ628" s="36"/>
      <c r="AR628" s="36"/>
      <c r="AS628" s="36"/>
      <c r="AT628" s="36"/>
      <c r="AU628" s="36"/>
      <c r="AV628" s="36"/>
      <c r="AW628" s="36"/>
      <c r="AX628" s="79"/>
      <c r="AY628" s="35"/>
    </row>
    <row r="629" spans="1:51" ht="30" hidden="1" customHeight="1" thickBot="1" x14ac:dyDescent="0.45">
      <c r="A629" s="76"/>
      <c r="B629" s="77"/>
      <c r="C629" s="57"/>
      <c r="D629" s="60"/>
      <c r="E629" s="57"/>
      <c r="F629" s="57"/>
      <c r="G629" s="57"/>
      <c r="H629" s="36"/>
      <c r="I629" s="60"/>
      <c r="J629" s="36"/>
      <c r="K629" s="36"/>
      <c r="L629" s="36"/>
      <c r="M629" s="57"/>
      <c r="N629" s="57"/>
      <c r="O629" s="57"/>
      <c r="P629" s="57"/>
      <c r="Q629" s="36"/>
      <c r="R629" s="60"/>
      <c r="S629" s="60"/>
      <c r="T629" s="60"/>
      <c r="U629" s="36"/>
      <c r="V629" s="63"/>
      <c r="W629" s="62"/>
      <c r="X629" s="57"/>
      <c r="Y629" s="57"/>
      <c r="Z629" s="57"/>
      <c r="AA629" s="57"/>
      <c r="AB629" s="57"/>
      <c r="AC629" s="60"/>
      <c r="AD629" s="57"/>
      <c r="AE629" s="64"/>
      <c r="AF629" s="39"/>
      <c r="AG629" s="40"/>
      <c r="AH629" s="62"/>
      <c r="AI629" s="57"/>
      <c r="AJ629" s="61"/>
      <c r="AK629" s="39"/>
      <c r="AL629" s="36"/>
      <c r="AM629" s="40"/>
      <c r="AN629" s="65"/>
      <c r="AO629" s="78"/>
      <c r="AP629" s="36"/>
      <c r="AQ629" s="36"/>
      <c r="AR629" s="36"/>
      <c r="AS629" s="36"/>
      <c r="AT629" s="36"/>
      <c r="AU629" s="36"/>
      <c r="AV629" s="36"/>
      <c r="AW629" s="36"/>
      <c r="AX629" s="79"/>
      <c r="AY629" s="35"/>
    </row>
    <row r="630" spans="1:51" ht="30" hidden="1" customHeight="1" thickBot="1" x14ac:dyDescent="0.45">
      <c r="A630" s="76"/>
      <c r="B630" s="77"/>
      <c r="C630" s="57"/>
      <c r="D630" s="60"/>
      <c r="E630" s="57"/>
      <c r="F630" s="57"/>
      <c r="G630" s="57"/>
      <c r="H630" s="36"/>
      <c r="I630" s="60"/>
      <c r="J630" s="36"/>
      <c r="K630" s="36"/>
      <c r="L630" s="36"/>
      <c r="M630" s="57"/>
      <c r="N630" s="57"/>
      <c r="O630" s="57"/>
      <c r="P630" s="57"/>
      <c r="Q630" s="36"/>
      <c r="R630" s="60"/>
      <c r="S630" s="60"/>
      <c r="T630" s="60"/>
      <c r="U630" s="36"/>
      <c r="V630" s="63"/>
      <c r="W630" s="62"/>
      <c r="X630" s="57"/>
      <c r="Y630" s="57"/>
      <c r="Z630" s="57"/>
      <c r="AA630" s="57"/>
      <c r="AB630" s="57"/>
      <c r="AC630" s="60"/>
      <c r="AD630" s="57"/>
      <c r="AE630" s="64"/>
      <c r="AF630" s="39"/>
      <c r="AG630" s="40"/>
      <c r="AH630" s="62"/>
      <c r="AI630" s="57"/>
      <c r="AJ630" s="61"/>
      <c r="AK630" s="39"/>
      <c r="AL630" s="36"/>
      <c r="AM630" s="40"/>
      <c r="AN630" s="65"/>
      <c r="AO630" s="78"/>
      <c r="AP630" s="36"/>
      <c r="AQ630" s="36"/>
      <c r="AR630" s="36"/>
      <c r="AS630" s="36"/>
      <c r="AT630" s="36"/>
      <c r="AU630" s="36"/>
      <c r="AV630" s="36"/>
      <c r="AW630" s="36"/>
      <c r="AX630" s="79"/>
      <c r="AY630" s="35"/>
    </row>
    <row r="631" spans="1:51" ht="30" hidden="1" customHeight="1" thickBot="1" x14ac:dyDescent="0.45">
      <c r="A631" s="76"/>
      <c r="B631" s="77"/>
      <c r="C631" s="57"/>
      <c r="D631" s="60"/>
      <c r="E631" s="57"/>
      <c r="F631" s="57"/>
      <c r="G631" s="57"/>
      <c r="H631" s="36"/>
      <c r="I631" s="60"/>
      <c r="J631" s="36"/>
      <c r="K631" s="36"/>
      <c r="L631" s="36"/>
      <c r="M631" s="57"/>
      <c r="N631" s="57"/>
      <c r="O631" s="57"/>
      <c r="P631" s="57"/>
      <c r="Q631" s="36"/>
      <c r="R631" s="60"/>
      <c r="S631" s="60"/>
      <c r="T631" s="60"/>
      <c r="U631" s="36"/>
      <c r="V631" s="63"/>
      <c r="W631" s="62"/>
      <c r="X631" s="57"/>
      <c r="Y631" s="57"/>
      <c r="Z631" s="57"/>
      <c r="AA631" s="57"/>
      <c r="AB631" s="57"/>
      <c r="AC631" s="60"/>
      <c r="AD631" s="57"/>
      <c r="AE631" s="64"/>
      <c r="AF631" s="39"/>
      <c r="AG631" s="40"/>
      <c r="AH631" s="62"/>
      <c r="AI631" s="57"/>
      <c r="AJ631" s="61"/>
      <c r="AK631" s="39"/>
      <c r="AL631" s="36"/>
      <c r="AM631" s="40"/>
      <c r="AN631" s="65"/>
      <c r="AO631" s="78"/>
      <c r="AP631" s="36"/>
      <c r="AQ631" s="36"/>
      <c r="AR631" s="36"/>
      <c r="AS631" s="36"/>
      <c r="AT631" s="36"/>
      <c r="AU631" s="36"/>
      <c r="AV631" s="36"/>
      <c r="AW631" s="36"/>
      <c r="AX631" s="79"/>
      <c r="AY631" s="35"/>
    </row>
    <row r="632" spans="1:51" ht="30" hidden="1" customHeight="1" thickBot="1" x14ac:dyDescent="0.45">
      <c r="A632" s="76"/>
      <c r="B632" s="77"/>
      <c r="C632" s="57"/>
      <c r="D632" s="60"/>
      <c r="E632" s="57"/>
      <c r="F632" s="57"/>
      <c r="G632" s="57"/>
      <c r="H632" s="36"/>
      <c r="I632" s="60"/>
      <c r="J632" s="36"/>
      <c r="K632" s="36"/>
      <c r="L632" s="36"/>
      <c r="M632" s="57"/>
      <c r="N632" s="57"/>
      <c r="O632" s="57"/>
      <c r="P632" s="57"/>
      <c r="Q632" s="36"/>
      <c r="R632" s="60"/>
      <c r="S632" s="60"/>
      <c r="T632" s="60"/>
      <c r="U632" s="36"/>
      <c r="V632" s="63"/>
      <c r="W632" s="62"/>
      <c r="X632" s="57"/>
      <c r="Y632" s="57"/>
      <c r="Z632" s="57"/>
      <c r="AA632" s="57"/>
      <c r="AB632" s="57"/>
      <c r="AC632" s="60"/>
      <c r="AD632" s="57"/>
      <c r="AE632" s="64"/>
      <c r="AF632" s="39"/>
      <c r="AG632" s="40"/>
      <c r="AH632" s="62"/>
      <c r="AI632" s="57"/>
      <c r="AJ632" s="61"/>
      <c r="AK632" s="39"/>
      <c r="AL632" s="36"/>
      <c r="AM632" s="40"/>
      <c r="AN632" s="65"/>
      <c r="AO632" s="78"/>
      <c r="AP632" s="36"/>
      <c r="AQ632" s="36"/>
      <c r="AR632" s="36"/>
      <c r="AS632" s="36"/>
      <c r="AT632" s="36"/>
      <c r="AU632" s="36"/>
      <c r="AV632" s="36"/>
      <c r="AW632" s="36"/>
      <c r="AX632" s="79"/>
      <c r="AY632" s="35"/>
    </row>
    <row r="633" spans="1:51" ht="30" hidden="1" customHeight="1" thickBot="1" x14ac:dyDescent="0.45">
      <c r="A633" s="76"/>
      <c r="B633" s="77"/>
      <c r="C633" s="57"/>
      <c r="D633" s="60"/>
      <c r="E633" s="57"/>
      <c r="F633" s="57"/>
      <c r="G633" s="57"/>
      <c r="H633" s="36"/>
      <c r="I633" s="60"/>
      <c r="J633" s="36"/>
      <c r="K633" s="36"/>
      <c r="L633" s="36"/>
      <c r="M633" s="57"/>
      <c r="N633" s="57"/>
      <c r="O633" s="57"/>
      <c r="P633" s="57"/>
      <c r="Q633" s="36"/>
      <c r="R633" s="60"/>
      <c r="S633" s="60"/>
      <c r="T633" s="60"/>
      <c r="U633" s="36"/>
      <c r="V633" s="63"/>
      <c r="W633" s="62"/>
      <c r="X633" s="57"/>
      <c r="Y633" s="57"/>
      <c r="Z633" s="57"/>
      <c r="AA633" s="57"/>
      <c r="AB633" s="57"/>
      <c r="AC633" s="60"/>
      <c r="AD633" s="57"/>
      <c r="AE633" s="64"/>
      <c r="AF633" s="39"/>
      <c r="AG633" s="40"/>
      <c r="AH633" s="62"/>
      <c r="AI633" s="57"/>
      <c r="AJ633" s="61"/>
      <c r="AK633" s="39"/>
      <c r="AL633" s="36"/>
      <c r="AM633" s="40"/>
      <c r="AN633" s="65"/>
      <c r="AO633" s="78"/>
      <c r="AP633" s="36"/>
      <c r="AQ633" s="36"/>
      <c r="AR633" s="36"/>
      <c r="AS633" s="36"/>
      <c r="AT633" s="36"/>
      <c r="AU633" s="36"/>
      <c r="AV633" s="36"/>
      <c r="AW633" s="36"/>
      <c r="AX633" s="79"/>
      <c r="AY633" s="35"/>
    </row>
    <row r="634" spans="1:51" ht="30" hidden="1" customHeight="1" thickBot="1" x14ac:dyDescent="0.45">
      <c r="A634" s="76"/>
      <c r="B634" s="77"/>
      <c r="C634" s="57"/>
      <c r="D634" s="60"/>
      <c r="E634" s="57"/>
      <c r="F634" s="57"/>
      <c r="G634" s="57"/>
      <c r="H634" s="36"/>
      <c r="I634" s="60"/>
      <c r="J634" s="36"/>
      <c r="K634" s="36"/>
      <c r="L634" s="36"/>
      <c r="M634" s="57"/>
      <c r="N634" s="57"/>
      <c r="O634" s="57"/>
      <c r="P634" s="57"/>
      <c r="Q634" s="36"/>
      <c r="R634" s="60"/>
      <c r="S634" s="60"/>
      <c r="T634" s="60"/>
      <c r="U634" s="36"/>
      <c r="V634" s="63"/>
      <c r="W634" s="62"/>
      <c r="X634" s="57"/>
      <c r="Y634" s="57"/>
      <c r="Z634" s="57"/>
      <c r="AA634" s="57"/>
      <c r="AB634" s="57"/>
      <c r="AC634" s="60"/>
      <c r="AD634" s="57"/>
      <c r="AE634" s="64"/>
      <c r="AF634" s="39"/>
      <c r="AG634" s="40"/>
      <c r="AH634" s="62"/>
      <c r="AI634" s="57"/>
      <c r="AJ634" s="61"/>
      <c r="AK634" s="39"/>
      <c r="AL634" s="36"/>
      <c r="AM634" s="40"/>
      <c r="AN634" s="65"/>
      <c r="AO634" s="78"/>
      <c r="AP634" s="36"/>
      <c r="AQ634" s="36"/>
      <c r="AR634" s="36"/>
      <c r="AS634" s="36"/>
      <c r="AT634" s="36"/>
      <c r="AU634" s="36"/>
      <c r="AV634" s="36"/>
      <c r="AW634" s="36"/>
      <c r="AX634" s="79"/>
      <c r="AY634" s="35"/>
    </row>
    <row r="635" spans="1:51" ht="30" hidden="1" customHeight="1" thickBot="1" x14ac:dyDescent="0.45">
      <c r="A635" s="76"/>
      <c r="B635" s="77"/>
      <c r="C635" s="57"/>
      <c r="D635" s="60"/>
      <c r="E635" s="57"/>
      <c r="F635" s="57"/>
      <c r="G635" s="57"/>
      <c r="H635" s="36"/>
      <c r="I635" s="60"/>
      <c r="J635" s="36"/>
      <c r="K635" s="36"/>
      <c r="L635" s="36"/>
      <c r="M635" s="57"/>
      <c r="N635" s="57"/>
      <c r="O635" s="57"/>
      <c r="P635" s="57"/>
      <c r="Q635" s="36"/>
      <c r="R635" s="60"/>
      <c r="S635" s="60"/>
      <c r="T635" s="60"/>
      <c r="U635" s="36"/>
      <c r="V635" s="63"/>
      <c r="W635" s="62"/>
      <c r="X635" s="57"/>
      <c r="Y635" s="57"/>
      <c r="Z635" s="57"/>
      <c r="AA635" s="57"/>
      <c r="AB635" s="57"/>
      <c r="AC635" s="60"/>
      <c r="AD635" s="57"/>
      <c r="AE635" s="64"/>
      <c r="AF635" s="39"/>
      <c r="AG635" s="40"/>
      <c r="AH635" s="62"/>
      <c r="AI635" s="57"/>
      <c r="AJ635" s="61"/>
      <c r="AK635" s="39"/>
      <c r="AL635" s="36"/>
      <c r="AM635" s="40"/>
      <c r="AN635" s="65"/>
      <c r="AO635" s="78"/>
      <c r="AP635" s="36"/>
      <c r="AQ635" s="36"/>
      <c r="AR635" s="36"/>
      <c r="AS635" s="36"/>
      <c r="AT635" s="36"/>
      <c r="AU635" s="36"/>
      <c r="AV635" s="36"/>
      <c r="AW635" s="36"/>
      <c r="AX635" s="79"/>
      <c r="AY635" s="35"/>
    </row>
    <row r="636" spans="1:51" ht="30" hidden="1" customHeight="1" thickBot="1" x14ac:dyDescent="0.45">
      <c r="A636" s="76"/>
      <c r="B636" s="77"/>
      <c r="C636" s="57"/>
      <c r="D636" s="60"/>
      <c r="E636" s="57"/>
      <c r="F636" s="57"/>
      <c r="G636" s="57"/>
      <c r="H636" s="36"/>
      <c r="I636" s="60"/>
      <c r="J636" s="36"/>
      <c r="K636" s="36"/>
      <c r="L636" s="36"/>
      <c r="M636" s="57"/>
      <c r="N636" s="57"/>
      <c r="O636" s="57"/>
      <c r="P636" s="57"/>
      <c r="Q636" s="36"/>
      <c r="R636" s="60"/>
      <c r="S636" s="60"/>
      <c r="T636" s="60"/>
      <c r="U636" s="36"/>
      <c r="V636" s="63"/>
      <c r="W636" s="62"/>
      <c r="X636" s="57"/>
      <c r="Y636" s="57"/>
      <c r="Z636" s="57"/>
      <c r="AA636" s="57"/>
      <c r="AB636" s="57"/>
      <c r="AC636" s="60"/>
      <c r="AD636" s="57"/>
      <c r="AE636" s="64"/>
      <c r="AF636" s="39"/>
      <c r="AG636" s="40"/>
      <c r="AH636" s="62"/>
      <c r="AI636" s="57"/>
      <c r="AJ636" s="61"/>
      <c r="AK636" s="39"/>
      <c r="AL636" s="36"/>
      <c r="AM636" s="40"/>
      <c r="AN636" s="65"/>
      <c r="AO636" s="78"/>
      <c r="AP636" s="36"/>
      <c r="AQ636" s="36"/>
      <c r="AR636" s="36"/>
      <c r="AS636" s="36"/>
      <c r="AT636" s="36"/>
      <c r="AU636" s="36"/>
      <c r="AV636" s="36"/>
      <c r="AW636" s="36"/>
      <c r="AX636" s="79"/>
      <c r="AY636" s="35"/>
    </row>
    <row r="637" spans="1:51" ht="30" hidden="1" customHeight="1" thickBot="1" x14ac:dyDescent="0.45">
      <c r="A637" s="76"/>
      <c r="B637" s="77"/>
      <c r="C637" s="57"/>
      <c r="D637" s="60"/>
      <c r="E637" s="57"/>
      <c r="F637" s="57"/>
      <c r="G637" s="57"/>
      <c r="H637" s="36"/>
      <c r="I637" s="60"/>
      <c r="J637" s="36"/>
      <c r="K637" s="36"/>
      <c r="L637" s="36"/>
      <c r="M637" s="57"/>
      <c r="N637" s="57"/>
      <c r="O637" s="57"/>
      <c r="P637" s="57"/>
      <c r="Q637" s="36"/>
      <c r="R637" s="60"/>
      <c r="S637" s="60"/>
      <c r="T637" s="60"/>
      <c r="U637" s="36"/>
      <c r="V637" s="63"/>
      <c r="W637" s="62"/>
      <c r="X637" s="57"/>
      <c r="Y637" s="57"/>
      <c r="Z637" s="57"/>
      <c r="AA637" s="57"/>
      <c r="AB637" s="57"/>
      <c r="AC637" s="60"/>
      <c r="AD637" s="57"/>
      <c r="AE637" s="64"/>
      <c r="AF637" s="39"/>
      <c r="AG637" s="40"/>
      <c r="AH637" s="62"/>
      <c r="AI637" s="57"/>
      <c r="AJ637" s="61"/>
      <c r="AK637" s="39"/>
      <c r="AL637" s="36"/>
      <c r="AM637" s="40"/>
      <c r="AN637" s="65"/>
      <c r="AO637" s="78"/>
      <c r="AP637" s="36"/>
      <c r="AQ637" s="36"/>
      <c r="AR637" s="36"/>
      <c r="AS637" s="36"/>
      <c r="AT637" s="36"/>
      <c r="AU637" s="36"/>
      <c r="AV637" s="36"/>
      <c r="AW637" s="36"/>
      <c r="AX637" s="79"/>
      <c r="AY637" s="35"/>
    </row>
    <row r="638" spans="1:51" ht="30" hidden="1" customHeight="1" thickBot="1" x14ac:dyDescent="0.45">
      <c r="A638" s="76"/>
      <c r="B638" s="77"/>
      <c r="C638" s="57"/>
      <c r="D638" s="60"/>
      <c r="E638" s="57"/>
      <c r="F638" s="57"/>
      <c r="G638" s="57"/>
      <c r="H638" s="36"/>
      <c r="I638" s="60"/>
      <c r="J638" s="36"/>
      <c r="K638" s="36"/>
      <c r="L638" s="36"/>
      <c r="M638" s="57"/>
      <c r="N638" s="57"/>
      <c r="O638" s="57"/>
      <c r="P638" s="57"/>
      <c r="Q638" s="36"/>
      <c r="R638" s="60"/>
      <c r="S638" s="60"/>
      <c r="T638" s="60"/>
      <c r="U638" s="36"/>
      <c r="V638" s="63"/>
      <c r="W638" s="62"/>
      <c r="X638" s="57"/>
      <c r="Y638" s="57"/>
      <c r="Z638" s="57"/>
      <c r="AA638" s="57"/>
      <c r="AB638" s="57"/>
      <c r="AC638" s="60"/>
      <c r="AD638" s="57"/>
      <c r="AE638" s="64"/>
      <c r="AF638" s="39"/>
      <c r="AG638" s="40"/>
      <c r="AH638" s="62"/>
      <c r="AI638" s="57"/>
      <c r="AJ638" s="61"/>
      <c r="AK638" s="39"/>
      <c r="AL638" s="36"/>
      <c r="AM638" s="40"/>
      <c r="AN638" s="65"/>
      <c r="AO638" s="78"/>
      <c r="AP638" s="36"/>
      <c r="AQ638" s="36"/>
      <c r="AR638" s="36"/>
      <c r="AS638" s="36"/>
      <c r="AT638" s="36"/>
      <c r="AU638" s="36"/>
      <c r="AV638" s="36"/>
      <c r="AW638" s="36"/>
      <c r="AX638" s="79"/>
      <c r="AY638" s="35"/>
    </row>
    <row r="639" spans="1:51" ht="30" hidden="1" customHeight="1" thickBot="1" x14ac:dyDescent="0.45">
      <c r="A639" s="76"/>
      <c r="B639" s="77"/>
      <c r="C639" s="57"/>
      <c r="D639" s="60"/>
      <c r="E639" s="57"/>
      <c r="F639" s="57"/>
      <c r="G639" s="57"/>
      <c r="H639" s="36"/>
      <c r="I639" s="60"/>
      <c r="J639" s="36"/>
      <c r="K639" s="36"/>
      <c r="L639" s="36"/>
      <c r="M639" s="57"/>
      <c r="N639" s="57"/>
      <c r="O639" s="57"/>
      <c r="P639" s="57"/>
      <c r="Q639" s="36"/>
      <c r="R639" s="60"/>
      <c r="S639" s="60"/>
      <c r="T639" s="60"/>
      <c r="U639" s="36"/>
      <c r="V639" s="63"/>
      <c r="W639" s="62"/>
      <c r="X639" s="57"/>
      <c r="Y639" s="57"/>
      <c r="Z639" s="57"/>
      <c r="AA639" s="57"/>
      <c r="AB639" s="57"/>
      <c r="AC639" s="60"/>
      <c r="AD639" s="57"/>
      <c r="AE639" s="64"/>
      <c r="AF639" s="39"/>
      <c r="AG639" s="40"/>
      <c r="AH639" s="62"/>
      <c r="AI639" s="57"/>
      <c r="AJ639" s="61"/>
      <c r="AK639" s="39"/>
      <c r="AL639" s="36"/>
      <c r="AM639" s="40"/>
      <c r="AN639" s="65"/>
      <c r="AO639" s="78"/>
      <c r="AP639" s="36"/>
      <c r="AQ639" s="36"/>
      <c r="AR639" s="36"/>
      <c r="AS639" s="36"/>
      <c r="AT639" s="36"/>
      <c r="AU639" s="36"/>
      <c r="AV639" s="36"/>
      <c r="AW639" s="36"/>
      <c r="AX639" s="79"/>
      <c r="AY639" s="35"/>
    </row>
    <row r="640" spans="1:51" ht="30" hidden="1" customHeight="1" thickBot="1" x14ac:dyDescent="0.45">
      <c r="A640" s="76"/>
      <c r="B640" s="77"/>
      <c r="C640" s="57"/>
      <c r="D640" s="60"/>
      <c r="E640" s="57"/>
      <c r="F640" s="57"/>
      <c r="G640" s="57"/>
      <c r="H640" s="36"/>
      <c r="I640" s="60"/>
      <c r="J640" s="36"/>
      <c r="K640" s="36"/>
      <c r="L640" s="36"/>
      <c r="M640" s="57"/>
      <c r="N640" s="57"/>
      <c r="O640" s="57"/>
      <c r="P640" s="57"/>
      <c r="Q640" s="36"/>
      <c r="R640" s="60"/>
      <c r="S640" s="60"/>
      <c r="T640" s="60"/>
      <c r="U640" s="36"/>
      <c r="V640" s="63"/>
      <c r="W640" s="62"/>
      <c r="X640" s="57"/>
      <c r="Y640" s="57"/>
      <c r="Z640" s="57"/>
      <c r="AA640" s="57"/>
      <c r="AB640" s="57"/>
      <c r="AC640" s="60"/>
      <c r="AD640" s="57"/>
      <c r="AE640" s="64"/>
      <c r="AF640" s="39"/>
      <c r="AG640" s="40"/>
      <c r="AH640" s="62"/>
      <c r="AI640" s="57"/>
      <c r="AJ640" s="61"/>
      <c r="AK640" s="39"/>
      <c r="AL640" s="36"/>
      <c r="AM640" s="40"/>
      <c r="AN640" s="65"/>
      <c r="AO640" s="78"/>
      <c r="AP640" s="36"/>
      <c r="AQ640" s="36"/>
      <c r="AR640" s="36"/>
      <c r="AS640" s="36"/>
      <c r="AT640" s="36"/>
      <c r="AU640" s="36"/>
      <c r="AV640" s="36"/>
      <c r="AW640" s="36"/>
      <c r="AX640" s="79"/>
      <c r="AY640" s="35"/>
    </row>
    <row r="641" spans="1:51" ht="30" hidden="1" customHeight="1" thickBot="1" x14ac:dyDescent="0.45">
      <c r="A641" s="76"/>
      <c r="B641" s="77"/>
      <c r="C641" s="57"/>
      <c r="D641" s="60"/>
      <c r="E641" s="57"/>
      <c r="F641" s="57"/>
      <c r="G641" s="57"/>
      <c r="H641" s="36"/>
      <c r="I641" s="60"/>
      <c r="J641" s="36"/>
      <c r="K641" s="36"/>
      <c r="L641" s="36"/>
      <c r="M641" s="57"/>
      <c r="N641" s="57"/>
      <c r="O641" s="57"/>
      <c r="P641" s="57"/>
      <c r="Q641" s="36"/>
      <c r="R641" s="60"/>
      <c r="S641" s="60"/>
      <c r="T641" s="60"/>
      <c r="U641" s="36"/>
      <c r="V641" s="63"/>
      <c r="W641" s="62"/>
      <c r="X641" s="57"/>
      <c r="Y641" s="57"/>
      <c r="Z641" s="57"/>
      <c r="AA641" s="57"/>
      <c r="AB641" s="57"/>
      <c r="AC641" s="60"/>
      <c r="AD641" s="57"/>
      <c r="AE641" s="64"/>
      <c r="AF641" s="39"/>
      <c r="AG641" s="40"/>
      <c r="AH641" s="62"/>
      <c r="AI641" s="57"/>
      <c r="AJ641" s="61"/>
      <c r="AK641" s="39"/>
      <c r="AL641" s="36"/>
      <c r="AM641" s="40"/>
      <c r="AN641" s="65"/>
      <c r="AO641" s="78"/>
      <c r="AP641" s="36"/>
      <c r="AQ641" s="36"/>
      <c r="AR641" s="36"/>
      <c r="AS641" s="36"/>
      <c r="AT641" s="36"/>
      <c r="AU641" s="36"/>
      <c r="AV641" s="36"/>
      <c r="AW641" s="36"/>
      <c r="AX641" s="79"/>
      <c r="AY641" s="35"/>
    </row>
    <row r="642" spans="1:51" ht="30" hidden="1" customHeight="1" thickBot="1" x14ac:dyDescent="0.45">
      <c r="A642" s="76"/>
      <c r="B642" s="77"/>
      <c r="C642" s="57"/>
      <c r="D642" s="60"/>
      <c r="E642" s="57"/>
      <c r="F642" s="57"/>
      <c r="G642" s="57"/>
      <c r="H642" s="36"/>
      <c r="I642" s="60"/>
      <c r="J642" s="36"/>
      <c r="K642" s="36"/>
      <c r="L642" s="36"/>
      <c r="M642" s="57"/>
      <c r="N642" s="57"/>
      <c r="O642" s="57"/>
      <c r="P642" s="57"/>
      <c r="Q642" s="36"/>
      <c r="R642" s="60"/>
      <c r="S642" s="60"/>
      <c r="T642" s="60"/>
      <c r="U642" s="36"/>
      <c r="V642" s="63"/>
      <c r="W642" s="62"/>
      <c r="X642" s="57"/>
      <c r="Y642" s="57"/>
      <c r="Z642" s="57"/>
      <c r="AA642" s="57"/>
      <c r="AB642" s="57"/>
      <c r="AC642" s="60"/>
      <c r="AD642" s="57"/>
      <c r="AE642" s="64"/>
      <c r="AF642" s="39"/>
      <c r="AG642" s="40"/>
      <c r="AH642" s="62"/>
      <c r="AI642" s="57"/>
      <c r="AJ642" s="61"/>
      <c r="AK642" s="39"/>
      <c r="AL642" s="36"/>
      <c r="AM642" s="40"/>
      <c r="AN642" s="65"/>
      <c r="AO642" s="78"/>
      <c r="AP642" s="36"/>
      <c r="AQ642" s="36"/>
      <c r="AR642" s="36"/>
      <c r="AS642" s="36"/>
      <c r="AT642" s="36"/>
      <c r="AU642" s="36"/>
      <c r="AV642" s="36"/>
      <c r="AW642" s="36"/>
      <c r="AX642" s="79"/>
      <c r="AY642" s="35"/>
    </row>
    <row r="643" spans="1:51" ht="30" hidden="1" customHeight="1" thickBot="1" x14ac:dyDescent="0.45">
      <c r="A643" s="76"/>
      <c r="B643" s="77"/>
      <c r="C643" s="57"/>
      <c r="D643" s="60"/>
      <c r="E643" s="57"/>
      <c r="F643" s="57"/>
      <c r="G643" s="57"/>
      <c r="H643" s="36"/>
      <c r="I643" s="60"/>
      <c r="J643" s="36"/>
      <c r="K643" s="36"/>
      <c r="L643" s="36"/>
      <c r="M643" s="57"/>
      <c r="N643" s="57"/>
      <c r="O643" s="57"/>
      <c r="P643" s="57"/>
      <c r="Q643" s="36"/>
      <c r="R643" s="60"/>
      <c r="S643" s="60"/>
      <c r="T643" s="60"/>
      <c r="U643" s="36"/>
      <c r="V643" s="63"/>
      <c r="W643" s="62"/>
      <c r="X643" s="57"/>
      <c r="Y643" s="57"/>
      <c r="Z643" s="57"/>
      <c r="AA643" s="57"/>
      <c r="AB643" s="57"/>
      <c r="AC643" s="60"/>
      <c r="AD643" s="57"/>
      <c r="AE643" s="64"/>
      <c r="AF643" s="39"/>
      <c r="AG643" s="40"/>
      <c r="AH643" s="62"/>
      <c r="AI643" s="57"/>
      <c r="AJ643" s="61"/>
      <c r="AK643" s="39"/>
      <c r="AL643" s="36"/>
      <c r="AM643" s="40"/>
      <c r="AN643" s="65"/>
      <c r="AO643" s="78"/>
      <c r="AP643" s="36"/>
      <c r="AQ643" s="36"/>
      <c r="AR643" s="36"/>
      <c r="AS643" s="36"/>
      <c r="AT643" s="36"/>
      <c r="AU643" s="36"/>
      <c r="AV643" s="36"/>
      <c r="AW643" s="36"/>
      <c r="AX643" s="79"/>
      <c r="AY643" s="35"/>
    </row>
    <row r="644" spans="1:51" ht="30" hidden="1" customHeight="1" thickBot="1" x14ac:dyDescent="0.45">
      <c r="A644" s="76"/>
      <c r="B644" s="77"/>
      <c r="C644" s="57"/>
      <c r="D644" s="60"/>
      <c r="E644" s="57"/>
      <c r="F644" s="57"/>
      <c r="G644" s="57"/>
      <c r="H644" s="36"/>
      <c r="I644" s="60"/>
      <c r="J644" s="36"/>
      <c r="K644" s="36"/>
      <c r="L644" s="36"/>
      <c r="M644" s="57"/>
      <c r="N644" s="57"/>
      <c r="O644" s="57"/>
      <c r="P644" s="57"/>
      <c r="Q644" s="36"/>
      <c r="R644" s="60"/>
      <c r="S644" s="60"/>
      <c r="T644" s="60"/>
      <c r="U644" s="36"/>
      <c r="V644" s="63"/>
      <c r="W644" s="62"/>
      <c r="X644" s="57"/>
      <c r="Y644" s="57"/>
      <c r="Z644" s="57"/>
      <c r="AA644" s="57"/>
      <c r="AB644" s="57"/>
      <c r="AC644" s="60"/>
      <c r="AD644" s="57"/>
      <c r="AE644" s="64"/>
      <c r="AF644" s="39"/>
      <c r="AG644" s="40"/>
      <c r="AH644" s="62"/>
      <c r="AI644" s="57"/>
      <c r="AJ644" s="61"/>
      <c r="AK644" s="39"/>
      <c r="AL644" s="36"/>
      <c r="AM644" s="40"/>
      <c r="AN644" s="65"/>
      <c r="AO644" s="78"/>
      <c r="AP644" s="36"/>
      <c r="AQ644" s="36"/>
      <c r="AR644" s="36"/>
      <c r="AS644" s="36"/>
      <c r="AT644" s="36"/>
      <c r="AU644" s="36"/>
      <c r="AV644" s="36"/>
      <c r="AW644" s="36"/>
      <c r="AX644" s="79"/>
      <c r="AY644" s="35"/>
    </row>
    <row r="645" spans="1:51" ht="30" hidden="1" customHeight="1" thickBot="1" x14ac:dyDescent="0.45">
      <c r="A645" s="76"/>
      <c r="B645" s="77"/>
      <c r="C645" s="57"/>
      <c r="D645" s="60"/>
      <c r="E645" s="57"/>
      <c r="F645" s="57"/>
      <c r="G645" s="57"/>
      <c r="H645" s="36"/>
      <c r="I645" s="60"/>
      <c r="J645" s="36"/>
      <c r="K645" s="36"/>
      <c r="L645" s="36"/>
      <c r="M645" s="57"/>
      <c r="N645" s="57"/>
      <c r="O645" s="57"/>
      <c r="P645" s="57"/>
      <c r="Q645" s="36"/>
      <c r="R645" s="60"/>
      <c r="S645" s="60"/>
      <c r="T645" s="60"/>
      <c r="U645" s="36"/>
      <c r="V645" s="63"/>
      <c r="W645" s="62"/>
      <c r="X645" s="57"/>
      <c r="Y645" s="57"/>
      <c r="Z645" s="57"/>
      <c r="AA645" s="57"/>
      <c r="AB645" s="57"/>
      <c r="AC645" s="60"/>
      <c r="AD645" s="57"/>
      <c r="AE645" s="64"/>
      <c r="AF645" s="39"/>
      <c r="AG645" s="40"/>
      <c r="AH645" s="62"/>
      <c r="AI645" s="57"/>
      <c r="AJ645" s="61"/>
      <c r="AK645" s="39"/>
      <c r="AL645" s="36"/>
      <c r="AM645" s="40"/>
      <c r="AN645" s="65"/>
      <c r="AO645" s="78"/>
      <c r="AP645" s="36"/>
      <c r="AQ645" s="36"/>
      <c r="AR645" s="36"/>
      <c r="AS645" s="36"/>
      <c r="AT645" s="36"/>
      <c r="AU645" s="36"/>
      <c r="AV645" s="36"/>
      <c r="AW645" s="36"/>
      <c r="AX645" s="79"/>
      <c r="AY645" s="35"/>
    </row>
    <row r="646" spans="1:51" ht="30" hidden="1" customHeight="1" thickBot="1" x14ac:dyDescent="0.45">
      <c r="A646" s="76"/>
      <c r="B646" s="77"/>
      <c r="C646" s="57"/>
      <c r="D646" s="60"/>
      <c r="E646" s="57"/>
      <c r="F646" s="57"/>
      <c r="G646" s="57"/>
      <c r="H646" s="36"/>
      <c r="I646" s="60"/>
      <c r="J646" s="36"/>
      <c r="K646" s="36"/>
      <c r="L646" s="36"/>
      <c r="M646" s="57"/>
      <c r="N646" s="57"/>
      <c r="O646" s="57"/>
      <c r="P646" s="57"/>
      <c r="Q646" s="36"/>
      <c r="R646" s="60"/>
      <c r="S646" s="60"/>
      <c r="T646" s="60"/>
      <c r="U646" s="36"/>
      <c r="V646" s="63"/>
      <c r="W646" s="62"/>
      <c r="X646" s="57"/>
      <c r="Y646" s="57"/>
      <c r="Z646" s="57"/>
      <c r="AA646" s="57"/>
      <c r="AB646" s="57"/>
      <c r="AC646" s="60"/>
      <c r="AD646" s="57"/>
      <c r="AE646" s="64"/>
      <c r="AF646" s="39"/>
      <c r="AG646" s="40"/>
      <c r="AH646" s="62"/>
      <c r="AI646" s="57"/>
      <c r="AJ646" s="61"/>
      <c r="AK646" s="39"/>
      <c r="AL646" s="36"/>
      <c r="AM646" s="40"/>
      <c r="AN646" s="65"/>
      <c r="AO646" s="78"/>
      <c r="AP646" s="36"/>
      <c r="AQ646" s="36"/>
      <c r="AR646" s="36"/>
      <c r="AS646" s="36"/>
      <c r="AT646" s="36"/>
      <c r="AU646" s="36"/>
      <c r="AV646" s="36"/>
      <c r="AW646" s="36"/>
      <c r="AX646" s="79"/>
      <c r="AY646" s="35"/>
    </row>
    <row r="647" spans="1:51" ht="30" hidden="1" customHeight="1" thickBot="1" x14ac:dyDescent="0.45">
      <c r="A647" s="76"/>
      <c r="B647" s="77"/>
      <c r="C647" s="57"/>
      <c r="D647" s="60"/>
      <c r="E647" s="57"/>
      <c r="F647" s="57"/>
      <c r="G647" s="57"/>
      <c r="H647" s="36"/>
      <c r="I647" s="60"/>
      <c r="J647" s="36"/>
      <c r="K647" s="36"/>
      <c r="L647" s="36"/>
      <c r="M647" s="57"/>
      <c r="N647" s="57"/>
      <c r="O647" s="57"/>
      <c r="P647" s="57"/>
      <c r="Q647" s="36"/>
      <c r="R647" s="60"/>
      <c r="S647" s="60"/>
      <c r="T647" s="60"/>
      <c r="U647" s="36"/>
      <c r="V647" s="63"/>
      <c r="W647" s="62"/>
      <c r="X647" s="57"/>
      <c r="Y647" s="57"/>
      <c r="Z647" s="57"/>
      <c r="AA647" s="57"/>
      <c r="AB647" s="57"/>
      <c r="AC647" s="60"/>
      <c r="AD647" s="57"/>
      <c r="AE647" s="64"/>
      <c r="AF647" s="39"/>
      <c r="AG647" s="40"/>
      <c r="AH647" s="62"/>
      <c r="AI647" s="57"/>
      <c r="AJ647" s="61"/>
      <c r="AK647" s="39"/>
      <c r="AL647" s="36"/>
      <c r="AM647" s="40"/>
      <c r="AN647" s="65"/>
      <c r="AO647" s="78"/>
      <c r="AP647" s="36"/>
      <c r="AQ647" s="36"/>
      <c r="AR647" s="36"/>
      <c r="AS647" s="36"/>
      <c r="AT647" s="36"/>
      <c r="AU647" s="36"/>
      <c r="AV647" s="36"/>
      <c r="AW647" s="36"/>
      <c r="AX647" s="79"/>
      <c r="AY647" s="35"/>
    </row>
    <row r="648" spans="1:51" ht="30" hidden="1" customHeight="1" thickBot="1" x14ac:dyDescent="0.45">
      <c r="A648" s="76"/>
      <c r="B648" s="77"/>
      <c r="C648" s="57"/>
      <c r="D648" s="60"/>
      <c r="E648" s="57"/>
      <c r="F648" s="57"/>
      <c r="G648" s="57"/>
      <c r="H648" s="36"/>
      <c r="I648" s="60"/>
      <c r="J648" s="36"/>
      <c r="K648" s="36"/>
      <c r="L648" s="36"/>
      <c r="M648" s="57"/>
      <c r="N648" s="57"/>
      <c r="O648" s="57"/>
      <c r="P648" s="57"/>
      <c r="Q648" s="36"/>
      <c r="R648" s="60"/>
      <c r="S648" s="60"/>
      <c r="T648" s="60"/>
      <c r="U648" s="36"/>
      <c r="V648" s="63"/>
      <c r="W648" s="62"/>
      <c r="X648" s="57"/>
      <c r="Y648" s="57"/>
      <c r="Z648" s="57"/>
      <c r="AA648" s="57"/>
      <c r="AB648" s="57"/>
      <c r="AC648" s="60"/>
      <c r="AD648" s="57"/>
      <c r="AE648" s="64"/>
      <c r="AF648" s="39"/>
      <c r="AG648" s="40"/>
      <c r="AH648" s="62"/>
      <c r="AI648" s="57"/>
      <c r="AJ648" s="61"/>
      <c r="AK648" s="39"/>
      <c r="AL648" s="36"/>
      <c r="AM648" s="40"/>
      <c r="AN648" s="65"/>
      <c r="AO648" s="78"/>
      <c r="AP648" s="36"/>
      <c r="AQ648" s="36"/>
      <c r="AR648" s="36"/>
      <c r="AS648" s="36"/>
      <c r="AT648" s="36"/>
      <c r="AU648" s="36"/>
      <c r="AV648" s="36"/>
      <c r="AW648" s="36"/>
      <c r="AX648" s="79"/>
      <c r="AY648" s="35"/>
    </row>
    <row r="649" spans="1:51" ht="30" hidden="1" customHeight="1" thickBot="1" x14ac:dyDescent="0.45">
      <c r="A649" s="76"/>
      <c r="B649" s="77"/>
      <c r="C649" s="57"/>
      <c r="D649" s="60"/>
      <c r="E649" s="57"/>
      <c r="F649" s="57"/>
      <c r="G649" s="57"/>
      <c r="H649" s="36"/>
      <c r="I649" s="60"/>
      <c r="J649" s="36"/>
      <c r="K649" s="36"/>
      <c r="L649" s="36"/>
      <c r="M649" s="57"/>
      <c r="N649" s="57"/>
      <c r="O649" s="57"/>
      <c r="P649" s="57"/>
      <c r="Q649" s="36"/>
      <c r="R649" s="60"/>
      <c r="S649" s="60"/>
      <c r="T649" s="60"/>
      <c r="U649" s="36"/>
      <c r="V649" s="63"/>
      <c r="W649" s="62"/>
      <c r="X649" s="57"/>
      <c r="Y649" s="57"/>
      <c r="Z649" s="57"/>
      <c r="AA649" s="57"/>
      <c r="AB649" s="57"/>
      <c r="AC649" s="60"/>
      <c r="AD649" s="57"/>
      <c r="AE649" s="64"/>
      <c r="AF649" s="39"/>
      <c r="AG649" s="40"/>
      <c r="AH649" s="62"/>
      <c r="AI649" s="57"/>
      <c r="AJ649" s="61"/>
      <c r="AK649" s="39"/>
      <c r="AL649" s="36"/>
      <c r="AM649" s="40"/>
      <c r="AN649" s="65"/>
      <c r="AO649" s="78"/>
      <c r="AP649" s="36"/>
      <c r="AQ649" s="36"/>
      <c r="AR649" s="36"/>
      <c r="AS649" s="36"/>
      <c r="AT649" s="36"/>
      <c r="AU649" s="36"/>
      <c r="AV649" s="36"/>
      <c r="AW649" s="36"/>
      <c r="AX649" s="79"/>
      <c r="AY649" s="35"/>
    </row>
    <row r="650" spans="1:51" ht="30" hidden="1" customHeight="1" thickBot="1" x14ac:dyDescent="0.45">
      <c r="A650" s="76"/>
      <c r="B650" s="77"/>
      <c r="C650" s="57"/>
      <c r="D650" s="60"/>
      <c r="E650" s="57"/>
      <c r="F650" s="57"/>
      <c r="G650" s="57"/>
      <c r="H650" s="36"/>
      <c r="I650" s="60"/>
      <c r="J650" s="36"/>
      <c r="K650" s="36"/>
      <c r="L650" s="36"/>
      <c r="M650" s="57"/>
      <c r="N650" s="57"/>
      <c r="O650" s="57"/>
      <c r="P650" s="57"/>
      <c r="Q650" s="36"/>
      <c r="R650" s="60"/>
      <c r="S650" s="60"/>
      <c r="T650" s="60"/>
      <c r="U650" s="36"/>
      <c r="V650" s="63"/>
      <c r="W650" s="62"/>
      <c r="X650" s="57"/>
      <c r="Y650" s="57"/>
      <c r="Z650" s="57"/>
      <c r="AA650" s="57"/>
      <c r="AB650" s="57"/>
      <c r="AC650" s="60"/>
      <c r="AD650" s="57"/>
      <c r="AE650" s="64"/>
      <c r="AF650" s="39"/>
      <c r="AG650" s="40"/>
      <c r="AH650" s="62"/>
      <c r="AI650" s="57"/>
      <c r="AJ650" s="61"/>
      <c r="AK650" s="39"/>
      <c r="AL650" s="36"/>
      <c r="AM650" s="40"/>
      <c r="AN650" s="65"/>
      <c r="AO650" s="78"/>
      <c r="AP650" s="36"/>
      <c r="AQ650" s="36"/>
      <c r="AR650" s="36"/>
      <c r="AS650" s="36"/>
      <c r="AT650" s="36"/>
      <c r="AU650" s="36"/>
      <c r="AV650" s="36"/>
      <c r="AW650" s="36"/>
      <c r="AX650" s="79"/>
      <c r="AY650" s="35"/>
    </row>
    <row r="651" spans="1:51" ht="30" hidden="1" customHeight="1" thickBot="1" x14ac:dyDescent="0.45">
      <c r="A651" s="76"/>
      <c r="B651" s="77"/>
      <c r="C651" s="57"/>
      <c r="D651" s="60"/>
      <c r="E651" s="57"/>
      <c r="F651" s="57"/>
      <c r="G651" s="57"/>
      <c r="H651" s="36"/>
      <c r="I651" s="60"/>
      <c r="J651" s="36"/>
      <c r="K651" s="36"/>
      <c r="L651" s="36"/>
      <c r="M651" s="57"/>
      <c r="N651" s="57"/>
      <c r="O651" s="57"/>
      <c r="P651" s="57"/>
      <c r="Q651" s="36"/>
      <c r="R651" s="60"/>
      <c r="S651" s="60"/>
      <c r="T651" s="60"/>
      <c r="U651" s="36"/>
      <c r="V651" s="63"/>
      <c r="W651" s="62"/>
      <c r="X651" s="57"/>
      <c r="Y651" s="57"/>
      <c r="Z651" s="57"/>
      <c r="AA651" s="57"/>
      <c r="AB651" s="57"/>
      <c r="AC651" s="60"/>
      <c r="AD651" s="57"/>
      <c r="AE651" s="64"/>
      <c r="AF651" s="39"/>
      <c r="AG651" s="40"/>
      <c r="AH651" s="62"/>
      <c r="AI651" s="57"/>
      <c r="AJ651" s="61"/>
      <c r="AK651" s="39"/>
      <c r="AL651" s="36"/>
      <c r="AM651" s="40"/>
      <c r="AN651" s="65"/>
      <c r="AO651" s="78"/>
      <c r="AP651" s="36"/>
      <c r="AQ651" s="36"/>
      <c r="AR651" s="36"/>
      <c r="AS651" s="36"/>
      <c r="AT651" s="36"/>
      <c r="AU651" s="36"/>
      <c r="AV651" s="36"/>
      <c r="AW651" s="36"/>
      <c r="AX651" s="79"/>
      <c r="AY651" s="35"/>
    </row>
    <row r="652" spans="1:51" ht="30" hidden="1" customHeight="1" thickBot="1" x14ac:dyDescent="0.45">
      <c r="A652" s="76"/>
      <c r="B652" s="77"/>
      <c r="C652" s="57"/>
      <c r="D652" s="60"/>
      <c r="E652" s="57"/>
      <c r="F652" s="57"/>
      <c r="G652" s="57"/>
      <c r="H652" s="36"/>
      <c r="I652" s="60"/>
      <c r="J652" s="36"/>
      <c r="K652" s="36"/>
      <c r="L652" s="36"/>
      <c r="M652" s="57"/>
      <c r="N652" s="57"/>
      <c r="O652" s="57"/>
      <c r="P652" s="57"/>
      <c r="Q652" s="36"/>
      <c r="R652" s="60"/>
      <c r="S652" s="60"/>
      <c r="T652" s="60"/>
      <c r="U652" s="36"/>
      <c r="V652" s="63"/>
      <c r="W652" s="62"/>
      <c r="X652" s="57"/>
      <c r="Y652" s="57"/>
      <c r="Z652" s="57"/>
      <c r="AA652" s="57"/>
      <c r="AB652" s="57"/>
      <c r="AC652" s="60"/>
      <c r="AD652" s="57"/>
      <c r="AE652" s="64"/>
      <c r="AF652" s="39"/>
      <c r="AG652" s="40"/>
      <c r="AH652" s="62"/>
      <c r="AI652" s="57"/>
      <c r="AJ652" s="61"/>
      <c r="AK652" s="39"/>
      <c r="AL652" s="36"/>
      <c r="AM652" s="40"/>
      <c r="AN652" s="65"/>
      <c r="AO652" s="78"/>
      <c r="AP652" s="36"/>
      <c r="AQ652" s="36"/>
      <c r="AR652" s="36"/>
      <c r="AS652" s="36"/>
      <c r="AT652" s="36"/>
      <c r="AU652" s="36"/>
      <c r="AV652" s="36"/>
      <c r="AW652" s="36"/>
      <c r="AX652" s="79"/>
      <c r="AY652" s="35"/>
    </row>
    <row r="653" spans="1:51" ht="30" hidden="1" customHeight="1" thickBot="1" x14ac:dyDescent="0.45">
      <c r="A653" s="76"/>
      <c r="B653" s="77"/>
      <c r="C653" s="57"/>
      <c r="D653" s="60"/>
      <c r="E653" s="57"/>
      <c r="F653" s="57"/>
      <c r="G653" s="57"/>
      <c r="H653" s="36"/>
      <c r="I653" s="60"/>
      <c r="J653" s="36"/>
      <c r="K653" s="36"/>
      <c r="L653" s="36"/>
      <c r="M653" s="57"/>
      <c r="N653" s="57"/>
      <c r="O653" s="57"/>
      <c r="P653" s="57"/>
      <c r="Q653" s="36"/>
      <c r="R653" s="60"/>
      <c r="S653" s="60"/>
      <c r="T653" s="60"/>
      <c r="U653" s="36"/>
      <c r="V653" s="63"/>
      <c r="W653" s="62"/>
      <c r="X653" s="57"/>
      <c r="Y653" s="57"/>
      <c r="Z653" s="57"/>
      <c r="AA653" s="57"/>
      <c r="AB653" s="57"/>
      <c r="AC653" s="60"/>
      <c r="AD653" s="57"/>
      <c r="AE653" s="64"/>
      <c r="AF653" s="39"/>
      <c r="AG653" s="40"/>
      <c r="AH653" s="62"/>
      <c r="AI653" s="57"/>
      <c r="AJ653" s="61"/>
      <c r="AK653" s="39"/>
      <c r="AL653" s="36"/>
      <c r="AM653" s="40"/>
      <c r="AN653" s="65"/>
      <c r="AO653" s="78"/>
      <c r="AP653" s="36"/>
      <c r="AQ653" s="36"/>
      <c r="AR653" s="36"/>
      <c r="AS653" s="36"/>
      <c r="AT653" s="36"/>
      <c r="AU653" s="36"/>
      <c r="AV653" s="36"/>
      <c r="AW653" s="36"/>
      <c r="AX653" s="79"/>
      <c r="AY653" s="35"/>
    </row>
    <row r="654" spans="1:51" ht="30" hidden="1" customHeight="1" thickBot="1" x14ac:dyDescent="0.45">
      <c r="A654" s="76"/>
      <c r="B654" s="77"/>
      <c r="C654" s="57"/>
      <c r="D654" s="60"/>
      <c r="E654" s="57"/>
      <c r="F654" s="57"/>
      <c r="G654" s="57"/>
      <c r="H654" s="36"/>
      <c r="I654" s="60"/>
      <c r="J654" s="36"/>
      <c r="K654" s="36"/>
      <c r="L654" s="36"/>
      <c r="M654" s="57"/>
      <c r="N654" s="57"/>
      <c r="O654" s="57"/>
      <c r="P654" s="57"/>
      <c r="Q654" s="36"/>
      <c r="R654" s="60"/>
      <c r="S654" s="60"/>
      <c r="T654" s="60"/>
      <c r="U654" s="36"/>
      <c r="V654" s="63"/>
      <c r="W654" s="62"/>
      <c r="X654" s="57"/>
      <c r="Y654" s="57"/>
      <c r="Z654" s="57"/>
      <c r="AA654" s="57"/>
      <c r="AB654" s="57"/>
      <c r="AC654" s="60"/>
      <c r="AD654" s="57"/>
      <c r="AE654" s="64"/>
      <c r="AF654" s="39"/>
      <c r="AG654" s="40"/>
      <c r="AH654" s="62"/>
      <c r="AI654" s="57"/>
      <c r="AJ654" s="61"/>
      <c r="AK654" s="39"/>
      <c r="AL654" s="36"/>
      <c r="AM654" s="40"/>
      <c r="AN654" s="65"/>
      <c r="AO654" s="78"/>
      <c r="AP654" s="36"/>
      <c r="AQ654" s="36"/>
      <c r="AR654" s="36"/>
      <c r="AS654" s="36"/>
      <c r="AT654" s="36"/>
      <c r="AU654" s="36"/>
      <c r="AV654" s="36"/>
      <c r="AW654" s="36"/>
      <c r="AX654" s="79"/>
      <c r="AY654" s="35"/>
    </row>
    <row r="655" spans="1:51" ht="0" hidden="1" customHeight="1" x14ac:dyDescent="0.4"/>
    <row r="656" spans="1:51" ht="0" hidden="1" customHeight="1" x14ac:dyDescent="0.4"/>
    <row r="657" ht="0" hidden="1" customHeight="1" x14ac:dyDescent="0.4"/>
    <row r="658" ht="0" hidden="1" customHeight="1" x14ac:dyDescent="0.4"/>
    <row r="659" ht="0" hidden="1" customHeight="1" x14ac:dyDescent="0.4"/>
    <row r="660" ht="0" hidden="1" customHeight="1" x14ac:dyDescent="0.4"/>
    <row r="661" ht="0" hidden="1" customHeight="1" x14ac:dyDescent="0.4"/>
    <row r="662" ht="0" hidden="1" customHeight="1" x14ac:dyDescent="0.4"/>
    <row r="663" ht="0" hidden="1" customHeight="1" x14ac:dyDescent="0.4"/>
    <row r="664" ht="0" hidden="1" customHeight="1" x14ac:dyDescent="0.4"/>
    <row r="665" ht="0" hidden="1" customHeight="1" x14ac:dyDescent="0.4"/>
    <row r="666" ht="0" hidden="1" customHeight="1" x14ac:dyDescent="0.4"/>
    <row r="667" ht="0" hidden="1" customHeight="1" x14ac:dyDescent="0.4"/>
    <row r="668" ht="0" hidden="1" customHeight="1" x14ac:dyDescent="0.4"/>
    <row r="669" ht="0" hidden="1" customHeight="1" x14ac:dyDescent="0.4"/>
    <row r="670" ht="0" hidden="1" customHeight="1" x14ac:dyDescent="0.4"/>
    <row r="671" ht="0" hidden="1" customHeight="1" x14ac:dyDescent="0.4"/>
    <row r="672" ht="0" hidden="1" customHeight="1" x14ac:dyDescent="0.4"/>
    <row r="673" ht="0" hidden="1" customHeight="1" x14ac:dyDescent="0.4"/>
    <row r="674" ht="0" hidden="1" customHeight="1" x14ac:dyDescent="0.4"/>
    <row r="675" ht="0" hidden="1" customHeight="1" x14ac:dyDescent="0.4"/>
    <row r="676" ht="0" hidden="1" customHeight="1" x14ac:dyDescent="0.4"/>
    <row r="677" ht="0" hidden="1" customHeight="1" x14ac:dyDescent="0.4"/>
    <row r="678" ht="0" hidden="1" customHeight="1" x14ac:dyDescent="0.4"/>
    <row r="679" ht="0" hidden="1" customHeight="1" x14ac:dyDescent="0.4"/>
    <row r="680" ht="0" hidden="1" customHeight="1" x14ac:dyDescent="0.4"/>
    <row r="681" ht="0" hidden="1" customHeight="1" x14ac:dyDescent="0.4"/>
    <row r="682" ht="0" hidden="1" customHeight="1" x14ac:dyDescent="0.4"/>
    <row r="683" ht="0" hidden="1" customHeight="1" x14ac:dyDescent="0.4"/>
    <row r="684" ht="0" hidden="1" customHeight="1" x14ac:dyDescent="0.4"/>
    <row r="685" ht="0" hidden="1" customHeight="1" x14ac:dyDescent="0.4"/>
    <row r="686" ht="0" hidden="1" customHeight="1" x14ac:dyDescent="0.4"/>
    <row r="687" ht="0" hidden="1" customHeight="1" x14ac:dyDescent="0.4"/>
    <row r="688" ht="0" hidden="1" customHeight="1" x14ac:dyDescent="0.4"/>
    <row r="689" ht="0" hidden="1" customHeight="1" x14ac:dyDescent="0.4"/>
    <row r="690" ht="0" hidden="1" customHeight="1" x14ac:dyDescent="0.4"/>
    <row r="691" ht="0" hidden="1" customHeight="1" x14ac:dyDescent="0.4"/>
    <row r="692" ht="0" hidden="1" customHeight="1" x14ac:dyDescent="0.4"/>
    <row r="693" ht="0" hidden="1" customHeight="1" x14ac:dyDescent="0.4"/>
    <row r="694" ht="0" hidden="1" customHeight="1" x14ac:dyDescent="0.4"/>
    <row r="695" ht="0" hidden="1" customHeight="1" x14ac:dyDescent="0.4"/>
    <row r="696" ht="0" hidden="1" customHeight="1" x14ac:dyDescent="0.4"/>
    <row r="697" ht="0" hidden="1" customHeight="1" x14ac:dyDescent="0.4"/>
    <row r="698" ht="0" hidden="1" customHeight="1" x14ac:dyDescent="0.4"/>
    <row r="699" ht="0" hidden="1" customHeight="1" x14ac:dyDescent="0.4"/>
    <row r="700" ht="0" hidden="1" customHeight="1" x14ac:dyDescent="0.4"/>
    <row r="701" ht="0" hidden="1" customHeight="1" x14ac:dyDescent="0.4"/>
    <row r="702" ht="0" hidden="1" customHeight="1" x14ac:dyDescent="0.4"/>
    <row r="703" ht="0" hidden="1" customHeight="1" x14ac:dyDescent="0.4"/>
    <row r="704" ht="0" hidden="1" customHeight="1" x14ac:dyDescent="0.4"/>
    <row r="705" ht="0" hidden="1" customHeight="1" x14ac:dyDescent="0.4"/>
    <row r="706" ht="0" hidden="1" customHeight="1" x14ac:dyDescent="0.4"/>
    <row r="707" ht="0" hidden="1" customHeight="1" x14ac:dyDescent="0.4"/>
    <row r="708" ht="0" hidden="1" customHeight="1" x14ac:dyDescent="0.4"/>
    <row r="709" ht="0" hidden="1" customHeight="1" x14ac:dyDescent="0.4"/>
    <row r="710" ht="0" hidden="1" customHeight="1" x14ac:dyDescent="0.4"/>
    <row r="711" ht="0" hidden="1" customHeight="1" x14ac:dyDescent="0.4"/>
    <row r="712" ht="0" hidden="1" customHeight="1" x14ac:dyDescent="0.4"/>
    <row r="713" ht="0" hidden="1" customHeight="1" x14ac:dyDescent="0.4"/>
    <row r="714" ht="0" hidden="1" customHeight="1" x14ac:dyDescent="0.4"/>
    <row r="715" ht="0" hidden="1" customHeight="1" x14ac:dyDescent="0.4"/>
    <row r="716" ht="0" hidden="1" customHeight="1" x14ac:dyDescent="0.4"/>
    <row r="717" ht="0" hidden="1" customHeight="1" x14ac:dyDescent="0.4"/>
    <row r="718" ht="0" hidden="1" customHeight="1" x14ac:dyDescent="0.4"/>
    <row r="719" ht="0" hidden="1" customHeight="1" x14ac:dyDescent="0.4"/>
    <row r="720" ht="0" hidden="1" customHeight="1" x14ac:dyDescent="0.4"/>
    <row r="721" ht="0" hidden="1" customHeight="1" x14ac:dyDescent="0.4"/>
    <row r="722" ht="0" hidden="1" customHeight="1" x14ac:dyDescent="0.4"/>
    <row r="723" ht="0" hidden="1" customHeight="1" x14ac:dyDescent="0.4"/>
    <row r="724" ht="0" hidden="1" customHeight="1" x14ac:dyDescent="0.4"/>
    <row r="833" ht="0" hidden="1" customHeight="1" x14ac:dyDescent="0.4"/>
    <row r="834" ht="0" hidden="1" customHeight="1" x14ac:dyDescent="0.4"/>
    <row r="835" ht="0" hidden="1" customHeight="1" x14ac:dyDescent="0.4"/>
    <row r="836" ht="0" hidden="1" customHeight="1" x14ac:dyDescent="0.4"/>
    <row r="837" ht="0" hidden="1" customHeight="1" x14ac:dyDescent="0.4"/>
    <row r="838" ht="0" hidden="1" customHeight="1" x14ac:dyDescent="0.4"/>
    <row r="839" ht="0" hidden="1" customHeight="1" x14ac:dyDescent="0.4"/>
    <row r="840" ht="0" hidden="1" customHeight="1" x14ac:dyDescent="0.4"/>
    <row r="841" ht="0" hidden="1" customHeight="1" x14ac:dyDescent="0.4"/>
    <row r="842" ht="0" hidden="1" customHeight="1" x14ac:dyDescent="0.4"/>
    <row r="843" ht="0" hidden="1" customHeight="1" x14ac:dyDescent="0.4"/>
    <row r="844" ht="0" hidden="1" customHeight="1" x14ac:dyDescent="0.4"/>
    <row r="845" ht="0" hidden="1" customHeight="1" x14ac:dyDescent="0.4"/>
    <row r="846" ht="0" hidden="1" customHeight="1" x14ac:dyDescent="0.4"/>
    <row r="847" ht="0" hidden="1" customHeight="1" x14ac:dyDescent="0.4"/>
    <row r="848" ht="0" hidden="1" customHeight="1" x14ac:dyDescent="0.4"/>
    <row r="849" ht="0" hidden="1" customHeight="1" x14ac:dyDescent="0.4"/>
    <row r="850" ht="0" hidden="1" customHeight="1" x14ac:dyDescent="0.4"/>
    <row r="851" ht="0" hidden="1" customHeight="1" x14ac:dyDescent="0.4"/>
    <row r="852" ht="0" hidden="1" customHeight="1" x14ac:dyDescent="0.4"/>
    <row r="853" ht="0" hidden="1" customHeight="1" x14ac:dyDescent="0.4"/>
    <row r="854" ht="0" hidden="1" customHeight="1" x14ac:dyDescent="0.4"/>
    <row r="855" ht="0" hidden="1" customHeight="1" x14ac:dyDescent="0.4"/>
    <row r="856" ht="0" hidden="1" customHeight="1" x14ac:dyDescent="0.4"/>
    <row r="857" ht="0" hidden="1" customHeight="1" x14ac:dyDescent="0.4"/>
    <row r="858" ht="0" hidden="1" customHeight="1" x14ac:dyDescent="0.4"/>
    <row r="859" ht="0" hidden="1" customHeight="1" x14ac:dyDescent="0.4"/>
    <row r="860" ht="0" hidden="1" customHeight="1" x14ac:dyDescent="0.4"/>
    <row r="861" ht="0" hidden="1" customHeight="1" x14ac:dyDescent="0.4"/>
    <row r="862" ht="0" hidden="1" customHeight="1" x14ac:dyDescent="0.4"/>
    <row r="863" ht="0" hidden="1" customHeight="1" x14ac:dyDescent="0.4"/>
    <row r="864" ht="0" hidden="1" customHeight="1" x14ac:dyDescent="0.4"/>
    <row r="865" ht="0" hidden="1" customHeight="1" x14ac:dyDescent="0.4"/>
    <row r="866" ht="0" hidden="1" customHeight="1" x14ac:dyDescent="0.4"/>
    <row r="867" ht="0" hidden="1" customHeight="1" x14ac:dyDescent="0.4"/>
    <row r="868" ht="0" hidden="1" customHeight="1" x14ac:dyDescent="0.4"/>
    <row r="869" ht="0" hidden="1" customHeight="1" x14ac:dyDescent="0.4"/>
    <row r="870" ht="0" hidden="1" customHeight="1" x14ac:dyDescent="0.4"/>
    <row r="871" ht="0" hidden="1" customHeight="1" x14ac:dyDescent="0.4"/>
    <row r="872" ht="0" hidden="1" customHeight="1" x14ac:dyDescent="0.4"/>
    <row r="873" ht="0" hidden="1" customHeight="1" x14ac:dyDescent="0.4"/>
    <row r="874" ht="0" hidden="1" customHeight="1" x14ac:dyDescent="0.4"/>
    <row r="875" ht="0" hidden="1" customHeight="1" x14ac:dyDescent="0.4"/>
    <row r="876" ht="0" hidden="1" customHeight="1" x14ac:dyDescent="0.4"/>
    <row r="877" ht="0" hidden="1" customHeight="1" x14ac:dyDescent="0.4"/>
    <row r="878" ht="0" hidden="1" customHeight="1" x14ac:dyDescent="0.4"/>
    <row r="879" ht="0" hidden="1" customHeight="1" x14ac:dyDescent="0.4"/>
    <row r="880" ht="0" hidden="1" customHeight="1" x14ac:dyDescent="0.4"/>
    <row r="881" ht="0" hidden="1" customHeight="1" x14ac:dyDescent="0.4"/>
    <row r="882" ht="0" hidden="1" customHeight="1" x14ac:dyDescent="0.4"/>
    <row r="883" ht="0" hidden="1" customHeight="1" x14ac:dyDescent="0.4"/>
    <row r="884" ht="0" hidden="1" customHeight="1" x14ac:dyDescent="0.4"/>
    <row r="885" ht="0" hidden="1" customHeight="1" x14ac:dyDescent="0.4"/>
    <row r="886" ht="0" hidden="1" customHeight="1" x14ac:dyDescent="0.4"/>
    <row r="887" ht="0" hidden="1" customHeight="1" x14ac:dyDescent="0.4"/>
    <row r="888" ht="0" hidden="1" customHeight="1" x14ac:dyDescent="0.4"/>
    <row r="889" ht="0" hidden="1" customHeight="1" x14ac:dyDescent="0.4"/>
    <row r="890" ht="0" hidden="1" customHeight="1" x14ac:dyDescent="0.4"/>
    <row r="891" ht="0" hidden="1" customHeight="1" x14ac:dyDescent="0.4"/>
    <row r="892" ht="0" hidden="1" customHeight="1" x14ac:dyDescent="0.4"/>
    <row r="893" ht="0" hidden="1" customHeight="1" x14ac:dyDescent="0.4"/>
    <row r="894" ht="0" hidden="1" customHeight="1" x14ac:dyDescent="0.4"/>
    <row r="895" ht="0" hidden="1" customHeight="1" x14ac:dyDescent="0.4"/>
    <row r="896" ht="0" hidden="1" customHeight="1" x14ac:dyDescent="0.4"/>
    <row r="897" ht="0" hidden="1" customHeight="1" x14ac:dyDescent="0.4"/>
    <row r="898" ht="0" hidden="1" customHeight="1" x14ac:dyDescent="0.4"/>
    <row r="899" ht="0" hidden="1" customHeight="1" x14ac:dyDescent="0.4"/>
    <row r="900" ht="0" hidden="1" customHeight="1" x14ac:dyDescent="0.4"/>
    <row r="901" ht="0" hidden="1" customHeight="1" x14ac:dyDescent="0.4"/>
    <row r="902" ht="0" hidden="1" customHeight="1" x14ac:dyDescent="0.4"/>
    <row r="903" ht="0" hidden="1" customHeight="1" x14ac:dyDescent="0.4"/>
    <row r="904" ht="0" hidden="1" customHeight="1" x14ac:dyDescent="0.4"/>
    <row r="905" ht="0" hidden="1" customHeight="1" x14ac:dyDescent="0.4"/>
    <row r="906" ht="0" hidden="1" customHeight="1" x14ac:dyDescent="0.4"/>
    <row r="907" ht="0" hidden="1" customHeight="1" x14ac:dyDescent="0.4"/>
    <row r="908" ht="0" hidden="1" customHeight="1" x14ac:dyDescent="0.4"/>
    <row r="909" ht="0" hidden="1" customHeight="1" x14ac:dyDescent="0.4"/>
    <row r="910" ht="0" hidden="1" customHeight="1" x14ac:dyDescent="0.4"/>
    <row r="911" ht="0" hidden="1" customHeight="1" x14ac:dyDescent="0.4"/>
    <row r="912" ht="0" hidden="1" customHeight="1" x14ac:dyDescent="0.4"/>
    <row r="913" ht="0" hidden="1" customHeight="1" x14ac:dyDescent="0.4"/>
    <row r="914" ht="0" hidden="1" customHeight="1" x14ac:dyDescent="0.4"/>
    <row r="915" ht="0" hidden="1" customHeight="1" x14ac:dyDescent="0.4"/>
    <row r="916" ht="0" hidden="1" customHeight="1" x14ac:dyDescent="0.4"/>
    <row r="917" ht="0" hidden="1" customHeight="1" x14ac:dyDescent="0.4"/>
    <row r="918" ht="0" hidden="1" customHeight="1" x14ac:dyDescent="0.4"/>
    <row r="919" ht="0" hidden="1" customHeight="1" x14ac:dyDescent="0.4"/>
    <row r="920" ht="0" hidden="1" customHeight="1" x14ac:dyDescent="0.4"/>
    <row r="921" ht="0" hidden="1" customHeight="1" x14ac:dyDescent="0.4"/>
    <row r="922" ht="0" hidden="1" customHeight="1" x14ac:dyDescent="0.4"/>
    <row r="923" ht="0" hidden="1" customHeight="1" x14ac:dyDescent="0.4"/>
    <row r="924" ht="0" hidden="1" customHeight="1" x14ac:dyDescent="0.4"/>
    <row r="925" ht="0" hidden="1" customHeight="1" x14ac:dyDescent="0.4"/>
    <row r="926" ht="0" hidden="1" customHeight="1" x14ac:dyDescent="0.4"/>
    <row r="927" ht="0" hidden="1" customHeight="1" x14ac:dyDescent="0.4"/>
    <row r="928" ht="0" hidden="1" customHeight="1" x14ac:dyDescent="0.4"/>
    <row r="929" ht="0" hidden="1" customHeight="1" x14ac:dyDescent="0.4"/>
    <row r="930" ht="0" hidden="1" customHeight="1" x14ac:dyDescent="0.4"/>
    <row r="931" ht="0" hidden="1" customHeight="1" x14ac:dyDescent="0.4"/>
    <row r="932" ht="0" hidden="1" customHeight="1" x14ac:dyDescent="0.4"/>
    <row r="933" ht="0" hidden="1" customHeight="1" x14ac:dyDescent="0.4"/>
    <row r="934" ht="0" hidden="1" customHeight="1" x14ac:dyDescent="0.4"/>
    <row r="935" ht="0" hidden="1" customHeight="1" x14ac:dyDescent="0.4"/>
    <row r="936" ht="0" hidden="1" customHeight="1" x14ac:dyDescent="0.4"/>
    <row r="937" ht="0" hidden="1" customHeight="1" x14ac:dyDescent="0.4"/>
    <row r="938" ht="0" hidden="1" customHeight="1" x14ac:dyDescent="0.4"/>
    <row r="939" ht="0" hidden="1" customHeight="1" x14ac:dyDescent="0.4"/>
    <row r="940" ht="0" hidden="1" customHeight="1" x14ac:dyDescent="0.4"/>
    <row r="941" ht="0" hidden="1" customHeight="1" x14ac:dyDescent="0.4"/>
    <row r="942" ht="0" hidden="1" customHeight="1" x14ac:dyDescent="0.4"/>
    <row r="943" ht="0" hidden="1" customHeight="1" x14ac:dyDescent="0.4"/>
    <row r="944" ht="0" hidden="1" customHeight="1" x14ac:dyDescent="0.4"/>
    <row r="945" ht="0" hidden="1" customHeight="1" x14ac:dyDescent="0.4"/>
    <row r="946" ht="0" hidden="1" customHeight="1" x14ac:dyDescent="0.4"/>
    <row r="947" ht="0" hidden="1" customHeight="1" x14ac:dyDescent="0.4"/>
    <row r="948" ht="0" hidden="1" customHeight="1" x14ac:dyDescent="0.4"/>
    <row r="949" ht="0" hidden="1" customHeight="1" x14ac:dyDescent="0.4"/>
    <row r="950" ht="0" hidden="1" customHeight="1" x14ac:dyDescent="0.4"/>
    <row r="951" ht="0" hidden="1" customHeight="1" x14ac:dyDescent="0.4"/>
    <row r="952" ht="0" hidden="1" customHeight="1" x14ac:dyDescent="0.4"/>
    <row r="953" ht="0" hidden="1" customHeight="1" x14ac:dyDescent="0.4"/>
    <row r="954" ht="0" hidden="1" customHeight="1" x14ac:dyDescent="0.4"/>
    <row r="955" ht="0" hidden="1" customHeight="1" x14ac:dyDescent="0.4"/>
    <row r="956" ht="0" hidden="1" customHeight="1" x14ac:dyDescent="0.4"/>
    <row r="957" ht="0" hidden="1" customHeight="1" x14ac:dyDescent="0.4"/>
    <row r="958" ht="0" hidden="1" customHeight="1" x14ac:dyDescent="0.4"/>
    <row r="959" ht="0" hidden="1" customHeight="1" x14ac:dyDescent="0.4"/>
    <row r="960" ht="0" hidden="1" customHeight="1" x14ac:dyDescent="0.4"/>
    <row r="961" ht="0" hidden="1" customHeight="1" x14ac:dyDescent="0.4"/>
    <row r="962" ht="0" hidden="1" customHeight="1" x14ac:dyDescent="0.4"/>
    <row r="963" ht="0" hidden="1" customHeight="1" x14ac:dyDescent="0.4"/>
    <row r="964" ht="0" hidden="1" customHeight="1" x14ac:dyDescent="0.4"/>
    <row r="965" ht="0" hidden="1" customHeight="1" x14ac:dyDescent="0.4"/>
    <row r="966" ht="0" hidden="1" customHeight="1" x14ac:dyDescent="0.4"/>
    <row r="967" ht="0" hidden="1" customHeight="1" x14ac:dyDescent="0.4"/>
    <row r="968" ht="0" hidden="1" customHeight="1" x14ac:dyDescent="0.4"/>
    <row r="969" ht="0" hidden="1" customHeight="1" x14ac:dyDescent="0.4"/>
    <row r="970" ht="0" hidden="1" customHeight="1" x14ac:dyDescent="0.4"/>
    <row r="971" ht="0" hidden="1" customHeight="1" x14ac:dyDescent="0.4"/>
    <row r="972" ht="0" hidden="1" customHeight="1" x14ac:dyDescent="0.4"/>
    <row r="973" ht="0" hidden="1" customHeight="1" x14ac:dyDescent="0.4"/>
    <row r="974" ht="0" hidden="1" customHeight="1" x14ac:dyDescent="0.4"/>
    <row r="975" ht="0" hidden="1" customHeight="1" x14ac:dyDescent="0.4"/>
    <row r="976" ht="0" hidden="1" customHeight="1" x14ac:dyDescent="0.4"/>
    <row r="977" ht="0" hidden="1" customHeight="1" x14ac:dyDescent="0.4"/>
    <row r="978" ht="0" hidden="1" customHeight="1" x14ac:dyDescent="0.4"/>
    <row r="979" ht="0" hidden="1" customHeight="1" x14ac:dyDescent="0.4"/>
    <row r="980" ht="0" hidden="1" customHeight="1" x14ac:dyDescent="0.4"/>
    <row r="981" ht="0" hidden="1" customHeight="1" x14ac:dyDescent="0.4"/>
    <row r="982" ht="0" hidden="1" customHeight="1" x14ac:dyDescent="0.4"/>
    <row r="983" ht="0" hidden="1" customHeight="1" x14ac:dyDescent="0.4"/>
    <row r="984" ht="0" hidden="1" customHeight="1" x14ac:dyDescent="0.4"/>
    <row r="985" ht="0" hidden="1" customHeight="1" x14ac:dyDescent="0.4"/>
    <row r="986" ht="0" hidden="1" customHeight="1" x14ac:dyDescent="0.4"/>
    <row r="987" ht="0" hidden="1" customHeight="1" x14ac:dyDescent="0.4"/>
    <row r="988" ht="0" hidden="1" customHeight="1" x14ac:dyDescent="0.4"/>
    <row r="989" ht="0" hidden="1" customHeight="1" x14ac:dyDescent="0.4"/>
    <row r="990" ht="0" hidden="1" customHeight="1" x14ac:dyDescent="0.4"/>
    <row r="991" ht="0" hidden="1" customHeight="1" x14ac:dyDescent="0.4"/>
    <row r="992" ht="0" hidden="1" customHeight="1" x14ac:dyDescent="0.4"/>
    <row r="993" ht="0" hidden="1" customHeight="1" x14ac:dyDescent="0.4"/>
    <row r="994" ht="0" hidden="1" customHeight="1" x14ac:dyDescent="0.4"/>
    <row r="995" ht="0" hidden="1" customHeight="1" x14ac:dyDescent="0.4"/>
    <row r="996" ht="0" hidden="1" customHeight="1" x14ac:dyDescent="0.4"/>
    <row r="997" ht="0" hidden="1" customHeight="1" x14ac:dyDescent="0.4"/>
    <row r="998" ht="0" hidden="1" customHeight="1" x14ac:dyDescent="0.4"/>
    <row r="999" ht="0" hidden="1" customHeight="1" x14ac:dyDescent="0.4"/>
    <row r="1000" ht="0" hidden="1" customHeight="1" x14ac:dyDescent="0.4"/>
    <row r="1001" ht="0" hidden="1" customHeight="1" x14ac:dyDescent="0.4"/>
    <row r="1002" ht="0" hidden="1" customHeight="1" x14ac:dyDescent="0.4"/>
    <row r="1003" ht="0" hidden="1" customHeight="1" x14ac:dyDescent="0.4"/>
    <row r="1004" ht="0" hidden="1" customHeight="1" x14ac:dyDescent="0.4"/>
    <row r="1005" ht="0" hidden="1" customHeight="1" x14ac:dyDescent="0.4"/>
    <row r="1006" ht="0" hidden="1" customHeight="1" x14ac:dyDescent="0.4"/>
    <row r="1007" ht="0" hidden="1" customHeight="1" x14ac:dyDescent="0.4"/>
    <row r="1008" ht="0" hidden="1" customHeight="1" x14ac:dyDescent="0.4"/>
    <row r="1009" ht="0" hidden="1" customHeight="1" x14ac:dyDescent="0.4"/>
    <row r="1010" ht="0" hidden="1" customHeight="1" x14ac:dyDescent="0.4"/>
    <row r="1011" ht="0" hidden="1" customHeight="1" x14ac:dyDescent="0.4"/>
    <row r="1012" ht="0" hidden="1" customHeight="1" x14ac:dyDescent="0.4"/>
    <row r="1013" ht="0" hidden="1" customHeight="1" x14ac:dyDescent="0.4"/>
    <row r="1014" ht="0" hidden="1" customHeight="1" x14ac:dyDescent="0.4"/>
    <row r="1015" ht="0" hidden="1" customHeight="1" x14ac:dyDescent="0.4"/>
    <row r="1016" ht="0" hidden="1" customHeight="1" x14ac:dyDescent="0.4"/>
    <row r="1017" ht="0" hidden="1" customHeight="1" x14ac:dyDescent="0.4"/>
    <row r="1018" ht="0" hidden="1" customHeight="1" x14ac:dyDescent="0.4"/>
    <row r="1019" ht="0" hidden="1" customHeight="1" x14ac:dyDescent="0.4"/>
    <row r="1020" ht="0" hidden="1" customHeight="1" x14ac:dyDescent="0.4"/>
    <row r="1021" ht="0" hidden="1" customHeight="1" x14ac:dyDescent="0.4"/>
    <row r="1022" ht="0" hidden="1" customHeight="1" x14ac:dyDescent="0.4"/>
    <row r="1023" ht="0" hidden="1" customHeight="1" x14ac:dyDescent="0.4"/>
    <row r="1024" ht="0" hidden="1" customHeight="1" x14ac:dyDescent="0.4"/>
    <row r="1025" ht="0" hidden="1" customHeight="1" x14ac:dyDescent="0.4"/>
    <row r="1026" ht="0" hidden="1" customHeight="1" x14ac:dyDescent="0.4"/>
    <row r="1027" ht="0" hidden="1" customHeight="1" x14ac:dyDescent="0.4"/>
    <row r="1028" ht="0" hidden="1" customHeight="1" x14ac:dyDescent="0.4"/>
    <row r="1029" ht="0" hidden="1" customHeight="1" x14ac:dyDescent="0.4"/>
    <row r="1030" ht="0" hidden="1" customHeight="1" x14ac:dyDescent="0.4"/>
    <row r="1031" ht="0" hidden="1" customHeight="1" x14ac:dyDescent="0.4"/>
    <row r="1032" ht="0" hidden="1" customHeight="1" x14ac:dyDescent="0.4"/>
    <row r="1033" ht="0" hidden="1" customHeight="1" x14ac:dyDescent="0.4"/>
    <row r="1034" ht="0" hidden="1" customHeight="1" x14ac:dyDescent="0.4"/>
    <row r="1035" ht="0" hidden="1" customHeight="1" x14ac:dyDescent="0.4"/>
    <row r="1036" ht="0" hidden="1" customHeight="1" x14ac:dyDescent="0.4"/>
    <row r="1037" ht="0" hidden="1" customHeight="1" x14ac:dyDescent="0.4"/>
    <row r="1038" ht="0" hidden="1" customHeight="1" x14ac:dyDescent="0.4"/>
    <row r="1039" ht="0" hidden="1" customHeight="1" x14ac:dyDescent="0.4"/>
    <row r="1040" ht="0" hidden="1" customHeight="1" x14ac:dyDescent="0.4"/>
    <row r="1041" ht="0" hidden="1" customHeight="1" x14ac:dyDescent="0.4"/>
    <row r="1042" ht="0" hidden="1" customHeight="1" x14ac:dyDescent="0.4"/>
    <row r="1043" ht="0" hidden="1" customHeight="1" x14ac:dyDescent="0.4"/>
    <row r="1044" ht="0" hidden="1" customHeight="1" x14ac:dyDescent="0.4"/>
    <row r="1045" ht="0" hidden="1" customHeight="1" x14ac:dyDescent="0.4"/>
    <row r="1046" ht="0" hidden="1" customHeight="1" x14ac:dyDescent="0.4"/>
    <row r="1047" ht="0" hidden="1" customHeight="1" x14ac:dyDescent="0.4"/>
    <row r="1048" ht="0" hidden="1" customHeight="1" x14ac:dyDescent="0.4"/>
    <row r="1049" ht="0" hidden="1" customHeight="1" x14ac:dyDescent="0.4"/>
    <row r="1050" ht="0" hidden="1" customHeight="1" x14ac:dyDescent="0.4"/>
    <row r="1051" ht="0" hidden="1" customHeight="1" x14ac:dyDescent="0.4"/>
    <row r="1052" ht="0" hidden="1" customHeight="1" x14ac:dyDescent="0.4"/>
    <row r="1053" ht="0" hidden="1" customHeight="1" x14ac:dyDescent="0.4"/>
    <row r="1054" ht="0" hidden="1" customHeight="1" x14ac:dyDescent="0.4"/>
    <row r="1055" ht="0" hidden="1" customHeight="1" x14ac:dyDescent="0.4"/>
    <row r="1056" ht="0" hidden="1" customHeight="1" x14ac:dyDescent="0.4"/>
    <row r="1057" ht="0" hidden="1" customHeight="1" x14ac:dyDescent="0.4"/>
    <row r="1058" ht="0" hidden="1" customHeight="1" x14ac:dyDescent="0.4"/>
    <row r="1059" ht="0" hidden="1" customHeight="1" x14ac:dyDescent="0.4"/>
    <row r="1060" ht="0" hidden="1" customHeight="1" x14ac:dyDescent="0.4"/>
    <row r="1061" ht="0" hidden="1" customHeight="1" x14ac:dyDescent="0.4"/>
    <row r="1062" ht="0" hidden="1" customHeight="1" x14ac:dyDescent="0.4"/>
    <row r="1063" ht="0" hidden="1" customHeight="1" x14ac:dyDescent="0.4"/>
    <row r="1064" ht="0" hidden="1" customHeight="1" x14ac:dyDescent="0.4"/>
    <row r="1065" ht="0" hidden="1" customHeight="1" x14ac:dyDescent="0.4"/>
    <row r="1066" ht="0" hidden="1" customHeight="1" x14ac:dyDescent="0.4"/>
    <row r="1067" ht="0" hidden="1" customHeight="1" x14ac:dyDescent="0.4"/>
    <row r="1068" ht="0" hidden="1" customHeight="1" x14ac:dyDescent="0.4"/>
    <row r="1069" ht="0" hidden="1" customHeight="1" x14ac:dyDescent="0.4"/>
    <row r="1070" ht="0" hidden="1" customHeight="1" x14ac:dyDescent="0.4"/>
    <row r="1071" ht="0" hidden="1" customHeight="1" x14ac:dyDescent="0.4"/>
    <row r="1072" ht="0" hidden="1" customHeight="1" x14ac:dyDescent="0.4"/>
    <row r="1073" ht="0" hidden="1" customHeight="1" x14ac:dyDescent="0.4"/>
    <row r="1074" ht="0" hidden="1" customHeight="1" x14ac:dyDescent="0.4"/>
    <row r="1075" ht="0" hidden="1" customHeight="1" x14ac:dyDescent="0.4"/>
    <row r="1076" ht="0" hidden="1" customHeight="1" x14ac:dyDescent="0.4"/>
    <row r="1077" ht="0" hidden="1" customHeight="1" x14ac:dyDescent="0.4"/>
    <row r="1078" ht="0" hidden="1" customHeight="1" x14ac:dyDescent="0.4"/>
    <row r="1079" ht="0" hidden="1" customHeight="1" x14ac:dyDescent="0.4"/>
    <row r="1080" ht="0" hidden="1" customHeight="1" x14ac:dyDescent="0.4"/>
    <row r="1081" ht="0" hidden="1" customHeight="1" x14ac:dyDescent="0.4"/>
    <row r="1082" ht="0" hidden="1" customHeight="1" x14ac:dyDescent="0.4"/>
    <row r="1083" ht="0" hidden="1" customHeight="1" x14ac:dyDescent="0.4"/>
    <row r="1084" ht="0" hidden="1" customHeight="1" x14ac:dyDescent="0.4"/>
    <row r="1085" ht="0" hidden="1" customHeight="1" x14ac:dyDescent="0.4"/>
    <row r="1086" ht="0" hidden="1" customHeight="1" x14ac:dyDescent="0.4"/>
    <row r="1087" ht="0" hidden="1" customHeight="1" x14ac:dyDescent="0.4"/>
    <row r="1088" ht="0" hidden="1" customHeight="1" x14ac:dyDescent="0.4"/>
    <row r="1089" ht="0" hidden="1" customHeight="1" x14ac:dyDescent="0.4"/>
    <row r="1090" ht="0" hidden="1" customHeight="1" x14ac:dyDescent="0.4"/>
    <row r="1091" ht="0" hidden="1" customHeight="1" x14ac:dyDescent="0.4"/>
    <row r="1092" ht="0" hidden="1" customHeight="1" x14ac:dyDescent="0.4"/>
    <row r="1093" ht="0" hidden="1" customHeight="1" x14ac:dyDescent="0.4"/>
    <row r="1094" ht="0" hidden="1" customHeight="1" x14ac:dyDescent="0.4"/>
    <row r="1095" ht="0" hidden="1" customHeight="1" x14ac:dyDescent="0.4"/>
    <row r="1096" ht="0" hidden="1" customHeight="1" x14ac:dyDescent="0.4"/>
    <row r="1097" ht="0" hidden="1" customHeight="1" x14ac:dyDescent="0.4"/>
    <row r="1098" ht="0" hidden="1" customHeight="1" x14ac:dyDescent="0.4"/>
    <row r="1099" ht="0" hidden="1" customHeight="1" x14ac:dyDescent="0.4"/>
    <row r="1100" ht="0" hidden="1" customHeight="1" x14ac:dyDescent="0.4"/>
    <row r="1101" ht="0" hidden="1" customHeight="1" x14ac:dyDescent="0.4"/>
    <row r="1102" ht="0" hidden="1" customHeight="1" x14ac:dyDescent="0.4"/>
    <row r="1103" ht="0" hidden="1" customHeight="1" x14ac:dyDescent="0.4"/>
    <row r="1104" ht="0" hidden="1" customHeight="1" x14ac:dyDescent="0.4"/>
    <row r="1105" ht="0" hidden="1" customHeight="1" x14ac:dyDescent="0.4"/>
    <row r="1106" ht="0" hidden="1" customHeight="1" x14ac:dyDescent="0.4"/>
    <row r="1107" ht="0" hidden="1" customHeight="1" x14ac:dyDescent="0.4"/>
    <row r="1108" ht="0" hidden="1" customHeight="1" x14ac:dyDescent="0.4"/>
    <row r="1109" ht="0" hidden="1" customHeight="1" x14ac:dyDescent="0.4"/>
    <row r="1110" ht="0" hidden="1" customHeight="1" x14ac:dyDescent="0.4"/>
    <row r="1111" ht="0" hidden="1" customHeight="1" x14ac:dyDescent="0.4"/>
    <row r="1112" ht="0" hidden="1" customHeight="1" x14ac:dyDescent="0.4"/>
    <row r="1113" ht="0" hidden="1" customHeight="1" x14ac:dyDescent="0.4"/>
    <row r="1114" ht="0" hidden="1" customHeight="1" x14ac:dyDescent="0.4"/>
    <row r="1115" ht="0" hidden="1" customHeight="1" x14ac:dyDescent="0.4"/>
    <row r="1116" ht="0" hidden="1" customHeight="1" x14ac:dyDescent="0.4"/>
    <row r="1117" ht="0" hidden="1" customHeight="1" x14ac:dyDescent="0.4"/>
    <row r="1118" ht="0" hidden="1" customHeight="1" x14ac:dyDescent="0.4"/>
    <row r="1119" ht="0" hidden="1" customHeight="1" x14ac:dyDescent="0.4"/>
    <row r="1120" ht="0" hidden="1" customHeight="1" x14ac:dyDescent="0.4"/>
    <row r="1121" ht="0" hidden="1" customHeight="1" x14ac:dyDescent="0.4"/>
    <row r="1122" ht="0" hidden="1" customHeight="1" x14ac:dyDescent="0.4"/>
    <row r="1123" ht="0" hidden="1" customHeight="1" x14ac:dyDescent="0.4"/>
    <row r="1124" ht="0" hidden="1" customHeight="1" x14ac:dyDescent="0.4"/>
    <row r="1125" ht="0" hidden="1" customHeight="1" x14ac:dyDescent="0.4"/>
    <row r="1126" ht="0" hidden="1" customHeight="1" x14ac:dyDescent="0.4"/>
    <row r="1127" ht="0" hidden="1" customHeight="1" x14ac:dyDescent="0.4"/>
    <row r="1128" ht="0" hidden="1" customHeight="1" x14ac:dyDescent="0.4"/>
    <row r="1129" ht="0" hidden="1" customHeight="1" x14ac:dyDescent="0.4"/>
    <row r="1130" ht="0" hidden="1" customHeight="1" x14ac:dyDescent="0.4"/>
    <row r="1131" ht="0" hidden="1" customHeight="1" x14ac:dyDescent="0.4"/>
    <row r="1132" ht="0" hidden="1" customHeight="1" x14ac:dyDescent="0.4"/>
    <row r="1133" ht="0" hidden="1" customHeight="1" x14ac:dyDescent="0.4"/>
    <row r="1134" ht="0" hidden="1" customHeight="1" x14ac:dyDescent="0.4"/>
    <row r="1135" ht="0" hidden="1" customHeight="1" x14ac:dyDescent="0.4"/>
    <row r="1136" ht="0" hidden="1" customHeight="1" x14ac:dyDescent="0.4"/>
    <row r="1137" ht="0" hidden="1" customHeight="1" x14ac:dyDescent="0.4"/>
    <row r="1138" ht="0" hidden="1" customHeight="1" x14ac:dyDescent="0.4"/>
    <row r="1139" ht="0" hidden="1" customHeight="1" x14ac:dyDescent="0.4"/>
    <row r="1140" ht="0" hidden="1" customHeight="1" x14ac:dyDescent="0.4"/>
    <row r="1141" ht="0" hidden="1" customHeight="1" x14ac:dyDescent="0.4"/>
    <row r="1142" ht="0" hidden="1" customHeight="1" x14ac:dyDescent="0.4"/>
    <row r="1143" ht="0" hidden="1" customHeight="1" x14ac:dyDescent="0.4"/>
    <row r="1144" ht="0" hidden="1" customHeight="1" x14ac:dyDescent="0.4"/>
    <row r="1145" ht="0" hidden="1" customHeight="1" x14ac:dyDescent="0.4"/>
    <row r="1146" ht="0" hidden="1" customHeight="1" x14ac:dyDescent="0.4"/>
    <row r="1147" ht="0" hidden="1" customHeight="1" x14ac:dyDescent="0.4"/>
    <row r="1148" ht="0" hidden="1" customHeight="1" x14ac:dyDescent="0.4"/>
    <row r="1149" ht="0" hidden="1" customHeight="1" x14ac:dyDescent="0.4"/>
    <row r="1150" ht="0" hidden="1" customHeight="1" x14ac:dyDescent="0.4"/>
    <row r="1151" ht="0" hidden="1" customHeight="1" x14ac:dyDescent="0.4"/>
    <row r="1152" ht="0" hidden="1" customHeight="1" x14ac:dyDescent="0.4"/>
    <row r="1153" ht="0" hidden="1" customHeight="1" x14ac:dyDescent="0.4"/>
    <row r="1154" ht="0" hidden="1" customHeight="1" x14ac:dyDescent="0.4"/>
    <row r="1155" ht="0" hidden="1" customHeight="1" x14ac:dyDescent="0.4"/>
    <row r="1156" ht="0" hidden="1" customHeight="1" x14ac:dyDescent="0.4"/>
    <row r="1157" ht="0" hidden="1" customHeight="1" x14ac:dyDescent="0.4"/>
    <row r="1158" ht="0" hidden="1" customHeight="1" x14ac:dyDescent="0.4"/>
    <row r="1159" ht="0" hidden="1" customHeight="1" x14ac:dyDescent="0.4"/>
    <row r="1160" ht="0" hidden="1" customHeight="1" x14ac:dyDescent="0.4"/>
    <row r="1161" ht="0" hidden="1" customHeight="1" x14ac:dyDescent="0.4"/>
    <row r="1162" ht="0" hidden="1" customHeight="1" x14ac:dyDescent="0.4"/>
    <row r="1163" ht="0" hidden="1" customHeight="1" x14ac:dyDescent="0.4"/>
    <row r="1164" ht="0" hidden="1" customHeight="1" x14ac:dyDescent="0.4"/>
    <row r="1165" ht="0" hidden="1" customHeight="1" x14ac:dyDescent="0.4"/>
    <row r="1166" ht="0" hidden="1" customHeight="1" x14ac:dyDescent="0.4"/>
    <row r="1167" ht="0" hidden="1" customHeight="1" x14ac:dyDescent="0.4"/>
    <row r="1168" ht="0" hidden="1" customHeight="1" x14ac:dyDescent="0.4"/>
    <row r="1169" ht="0" hidden="1" customHeight="1" x14ac:dyDescent="0.4"/>
    <row r="1170" ht="0" hidden="1" customHeight="1" x14ac:dyDescent="0.4"/>
    <row r="1171" ht="0" hidden="1" customHeight="1" x14ac:dyDescent="0.4"/>
    <row r="1172" ht="0" hidden="1" customHeight="1" x14ac:dyDescent="0.4"/>
    <row r="1173" ht="0" hidden="1" customHeight="1" x14ac:dyDescent="0.4"/>
    <row r="1174" ht="0" hidden="1" customHeight="1" x14ac:dyDescent="0.4"/>
    <row r="1175" ht="0" hidden="1" customHeight="1" x14ac:dyDescent="0.4"/>
    <row r="1176" ht="0" hidden="1" customHeight="1" x14ac:dyDescent="0.4"/>
    <row r="1177" ht="0" hidden="1" customHeight="1" x14ac:dyDescent="0.4"/>
    <row r="1178" ht="0" hidden="1" customHeight="1" x14ac:dyDescent="0.4"/>
    <row r="1179" ht="0" hidden="1" customHeight="1" x14ac:dyDescent="0.4"/>
    <row r="1180" ht="0" hidden="1" customHeight="1" x14ac:dyDescent="0.4"/>
    <row r="1181" ht="0" hidden="1" customHeight="1" x14ac:dyDescent="0.4"/>
    <row r="1182" ht="0" hidden="1" customHeight="1" x14ac:dyDescent="0.4"/>
    <row r="1183" ht="0" hidden="1" customHeight="1" x14ac:dyDescent="0.4"/>
    <row r="1184" ht="0" hidden="1" customHeight="1" x14ac:dyDescent="0.4"/>
    <row r="1185" ht="0" hidden="1" customHeight="1" x14ac:dyDescent="0.4"/>
    <row r="1186" ht="0" hidden="1" customHeight="1" x14ac:dyDescent="0.4"/>
    <row r="1187" ht="0" hidden="1" customHeight="1" x14ac:dyDescent="0.4"/>
    <row r="1188" ht="0" hidden="1" customHeight="1" x14ac:dyDescent="0.4"/>
    <row r="1189" ht="0" hidden="1" customHeight="1" x14ac:dyDescent="0.4"/>
    <row r="1190" ht="0" hidden="1" customHeight="1" x14ac:dyDescent="0.4"/>
    <row r="1191" ht="0" hidden="1" customHeight="1" x14ac:dyDescent="0.4"/>
    <row r="1192" ht="0" hidden="1" customHeight="1" x14ac:dyDescent="0.4"/>
    <row r="1193" ht="0" hidden="1" customHeight="1" x14ac:dyDescent="0.4"/>
    <row r="1194" ht="0" hidden="1" customHeight="1" x14ac:dyDescent="0.4"/>
    <row r="1195" ht="0" hidden="1" customHeight="1" x14ac:dyDescent="0.4"/>
    <row r="1196" ht="0" hidden="1" customHeight="1" x14ac:dyDescent="0.4"/>
    <row r="1197" ht="0" hidden="1" customHeight="1" x14ac:dyDescent="0.4"/>
    <row r="1198" ht="0" hidden="1" customHeight="1" x14ac:dyDescent="0.4"/>
    <row r="1199" ht="0" hidden="1" customHeight="1" x14ac:dyDescent="0.4"/>
    <row r="1200" ht="0" hidden="1" customHeight="1" x14ac:dyDescent="0.4"/>
    <row r="1201" ht="0" hidden="1" customHeight="1" x14ac:dyDescent="0.4"/>
    <row r="1202" ht="0" hidden="1" customHeight="1" x14ac:dyDescent="0.4"/>
    <row r="1203" ht="0" hidden="1" customHeight="1" x14ac:dyDescent="0.4"/>
    <row r="1204" ht="0" hidden="1" customHeight="1" x14ac:dyDescent="0.4"/>
    <row r="1205" ht="0" hidden="1" customHeight="1" x14ac:dyDescent="0.4"/>
    <row r="1206" ht="0" hidden="1" customHeight="1" x14ac:dyDescent="0.4"/>
    <row r="1207" ht="0" hidden="1" customHeight="1" x14ac:dyDescent="0.4"/>
    <row r="1208" ht="0" hidden="1" customHeight="1" x14ac:dyDescent="0.4"/>
    <row r="1209" ht="0" hidden="1" customHeight="1" x14ac:dyDescent="0.4"/>
    <row r="1210" ht="0" hidden="1" customHeight="1" x14ac:dyDescent="0.4"/>
    <row r="1211" ht="0" hidden="1" customHeight="1" x14ac:dyDescent="0.4"/>
    <row r="1212" ht="0" hidden="1" customHeight="1" x14ac:dyDescent="0.4"/>
    <row r="1213" ht="0" hidden="1" customHeight="1" x14ac:dyDescent="0.4"/>
    <row r="1214" ht="0" hidden="1" customHeight="1" x14ac:dyDescent="0.4"/>
    <row r="1215" ht="0" hidden="1" customHeight="1" x14ac:dyDescent="0.4"/>
    <row r="1216" ht="0" hidden="1" customHeight="1" x14ac:dyDescent="0.4"/>
    <row r="1217" ht="0" hidden="1" customHeight="1" x14ac:dyDescent="0.4"/>
    <row r="1218" ht="0" hidden="1" customHeight="1" x14ac:dyDescent="0.4"/>
    <row r="1219" ht="0" hidden="1" customHeight="1" x14ac:dyDescent="0.4"/>
    <row r="1220" ht="0" hidden="1" customHeight="1" x14ac:dyDescent="0.4"/>
    <row r="1221" ht="0" hidden="1" customHeight="1" x14ac:dyDescent="0.4"/>
    <row r="1222" ht="0" hidden="1" customHeight="1" x14ac:dyDescent="0.4"/>
    <row r="1223" ht="0" hidden="1" customHeight="1" x14ac:dyDescent="0.4"/>
    <row r="1224" ht="0" hidden="1" customHeight="1" x14ac:dyDescent="0.4"/>
    <row r="1225" ht="0" hidden="1" customHeight="1" x14ac:dyDescent="0.4"/>
    <row r="1226" ht="0" hidden="1" customHeight="1" x14ac:dyDescent="0.4"/>
    <row r="1227" ht="0" hidden="1" customHeight="1" x14ac:dyDescent="0.4"/>
    <row r="1228" ht="0" hidden="1" customHeight="1" x14ac:dyDescent="0.4"/>
    <row r="1229" ht="0" hidden="1" customHeight="1" x14ac:dyDescent="0.4"/>
    <row r="1230" ht="0" hidden="1" customHeight="1" x14ac:dyDescent="0.4"/>
    <row r="1231" ht="0" hidden="1" customHeight="1" x14ac:dyDescent="0.4"/>
    <row r="1232" ht="0" hidden="1" customHeight="1" x14ac:dyDescent="0.4"/>
    <row r="1233" ht="0" hidden="1" customHeight="1" x14ac:dyDescent="0.4"/>
    <row r="1234" ht="0" hidden="1" customHeight="1" x14ac:dyDescent="0.4"/>
    <row r="1235" ht="0" hidden="1" customHeight="1" x14ac:dyDescent="0.4"/>
    <row r="1236" ht="0" hidden="1" customHeight="1" x14ac:dyDescent="0.4"/>
    <row r="1237" ht="0" hidden="1" customHeight="1" x14ac:dyDescent="0.4"/>
    <row r="1238" ht="0" hidden="1" customHeight="1" x14ac:dyDescent="0.4"/>
    <row r="1239" ht="0" hidden="1" customHeight="1" x14ac:dyDescent="0.4"/>
    <row r="1240" ht="0" hidden="1" customHeight="1" x14ac:dyDescent="0.4"/>
    <row r="1241" ht="0" hidden="1" customHeight="1" x14ac:dyDescent="0.4"/>
    <row r="1242" ht="0" hidden="1" customHeight="1" x14ac:dyDescent="0.4"/>
    <row r="1243" ht="0" hidden="1" customHeight="1" x14ac:dyDescent="0.4"/>
    <row r="1244" ht="0" hidden="1" customHeight="1" x14ac:dyDescent="0.4"/>
    <row r="1245" ht="0" hidden="1" customHeight="1" x14ac:dyDescent="0.4"/>
    <row r="1246" ht="0" hidden="1" customHeight="1" x14ac:dyDescent="0.4"/>
    <row r="1247" ht="0" hidden="1" customHeight="1" x14ac:dyDescent="0.4"/>
    <row r="1248" ht="0" hidden="1" customHeight="1" x14ac:dyDescent="0.4"/>
    <row r="1249" ht="0" hidden="1" customHeight="1" x14ac:dyDescent="0.4"/>
    <row r="1250" ht="0" hidden="1" customHeight="1" x14ac:dyDescent="0.4"/>
    <row r="1251" ht="0" hidden="1" customHeight="1" x14ac:dyDescent="0.4"/>
    <row r="1252" ht="0" hidden="1" customHeight="1" x14ac:dyDescent="0.4"/>
    <row r="1253" ht="0" hidden="1" customHeight="1" x14ac:dyDescent="0.4"/>
    <row r="1254" ht="0" hidden="1" customHeight="1" x14ac:dyDescent="0.4"/>
    <row r="1255" ht="0" hidden="1" customHeight="1" x14ac:dyDescent="0.4"/>
    <row r="1256" ht="0" hidden="1" customHeight="1" x14ac:dyDescent="0.4"/>
    <row r="1257" ht="0" hidden="1" customHeight="1" x14ac:dyDescent="0.4"/>
    <row r="1258" ht="0" hidden="1" customHeight="1" x14ac:dyDescent="0.4"/>
    <row r="1259" ht="0" hidden="1" customHeight="1" x14ac:dyDescent="0.4"/>
    <row r="1260" ht="0" hidden="1" customHeight="1" x14ac:dyDescent="0.4"/>
    <row r="1261" ht="0" hidden="1" customHeight="1" x14ac:dyDescent="0.4"/>
    <row r="1262" ht="0" hidden="1" customHeight="1" x14ac:dyDescent="0.4"/>
    <row r="1263" ht="0" hidden="1" customHeight="1" x14ac:dyDescent="0.4"/>
    <row r="1264" ht="0" hidden="1" customHeight="1" x14ac:dyDescent="0.4"/>
    <row r="1265" ht="0" hidden="1" customHeight="1" x14ac:dyDescent="0.4"/>
    <row r="1266" ht="0" hidden="1" customHeight="1" x14ac:dyDescent="0.4"/>
    <row r="1267" ht="0" hidden="1" customHeight="1" x14ac:dyDescent="0.4"/>
    <row r="1268" ht="0" hidden="1" customHeight="1" x14ac:dyDescent="0.4"/>
    <row r="1269" ht="0" hidden="1" customHeight="1" x14ac:dyDescent="0.4"/>
    <row r="1270" ht="0" hidden="1" customHeight="1" x14ac:dyDescent="0.4"/>
    <row r="1271" ht="0" hidden="1" customHeight="1" x14ac:dyDescent="0.4"/>
    <row r="1272" ht="0" hidden="1" customHeight="1" x14ac:dyDescent="0.4"/>
    <row r="1273" ht="0" hidden="1" customHeight="1" x14ac:dyDescent="0.4"/>
    <row r="1274" ht="0" hidden="1" customHeight="1" x14ac:dyDescent="0.4"/>
    <row r="1275" ht="0" hidden="1" customHeight="1" x14ac:dyDescent="0.4"/>
    <row r="1276" ht="0" hidden="1" customHeight="1" x14ac:dyDescent="0.4"/>
    <row r="1277" ht="0" hidden="1" customHeight="1" x14ac:dyDescent="0.4"/>
    <row r="1278" ht="0" hidden="1" customHeight="1" x14ac:dyDescent="0.4"/>
    <row r="1279" ht="0" hidden="1" customHeight="1" x14ac:dyDescent="0.4"/>
    <row r="1280" ht="0" hidden="1" customHeight="1" x14ac:dyDescent="0.4"/>
    <row r="1281" ht="0" hidden="1" customHeight="1" x14ac:dyDescent="0.4"/>
    <row r="1282" ht="0" hidden="1" customHeight="1" x14ac:dyDescent="0.4"/>
    <row r="1283" ht="0" hidden="1" customHeight="1" x14ac:dyDescent="0.4"/>
    <row r="1284" ht="0" hidden="1" customHeight="1" x14ac:dyDescent="0.4"/>
    <row r="1285" ht="0" hidden="1" customHeight="1" x14ac:dyDescent="0.4"/>
    <row r="1286" ht="0" hidden="1" customHeight="1" x14ac:dyDescent="0.4"/>
    <row r="1287" ht="0" hidden="1" customHeight="1" x14ac:dyDescent="0.4"/>
    <row r="1288" ht="0" hidden="1" customHeight="1" x14ac:dyDescent="0.4"/>
    <row r="1289" ht="0" hidden="1" customHeight="1" x14ac:dyDescent="0.4"/>
    <row r="1290" ht="0" hidden="1" customHeight="1" x14ac:dyDescent="0.4"/>
    <row r="1291" ht="0" hidden="1" customHeight="1" x14ac:dyDescent="0.4"/>
    <row r="1292" ht="0" hidden="1" customHeight="1" x14ac:dyDescent="0.4"/>
    <row r="1293" ht="0" hidden="1" customHeight="1" x14ac:dyDescent="0.4"/>
    <row r="1294" ht="0" hidden="1" customHeight="1" x14ac:dyDescent="0.4"/>
    <row r="1295" ht="0" hidden="1" customHeight="1" x14ac:dyDescent="0.4"/>
    <row r="1296" ht="0" hidden="1" customHeight="1" x14ac:dyDescent="0.4"/>
    <row r="1297" ht="0" hidden="1" customHeight="1" x14ac:dyDescent="0.4"/>
    <row r="1298" ht="0" hidden="1" customHeight="1" x14ac:dyDescent="0.4"/>
    <row r="1299" ht="0" hidden="1" customHeight="1" x14ac:dyDescent="0.4"/>
    <row r="1300" ht="0" hidden="1" customHeight="1" x14ac:dyDescent="0.4"/>
    <row r="1301" ht="0" hidden="1" customHeight="1" x14ac:dyDescent="0.4"/>
    <row r="1302" ht="0" hidden="1" customHeight="1" x14ac:dyDescent="0.4"/>
    <row r="1303" ht="0" hidden="1" customHeight="1" x14ac:dyDescent="0.4"/>
    <row r="1304" ht="0" hidden="1" customHeight="1" x14ac:dyDescent="0.4"/>
    <row r="1305" ht="0" hidden="1" customHeight="1" x14ac:dyDescent="0.4"/>
    <row r="1306" ht="0" hidden="1" customHeight="1" x14ac:dyDescent="0.4"/>
    <row r="1307" ht="0" hidden="1" customHeight="1" x14ac:dyDescent="0.4"/>
    <row r="1308" ht="0" hidden="1" customHeight="1" x14ac:dyDescent="0.4"/>
    <row r="1309" ht="0" hidden="1" customHeight="1" x14ac:dyDescent="0.4"/>
    <row r="1310" ht="0" hidden="1" customHeight="1" x14ac:dyDescent="0.4"/>
    <row r="1311" ht="0" hidden="1" customHeight="1" x14ac:dyDescent="0.4"/>
    <row r="1312" ht="0" hidden="1" customHeight="1" x14ac:dyDescent="0.4"/>
    <row r="1313" ht="0" hidden="1" customHeight="1" x14ac:dyDescent="0.4"/>
    <row r="1314" ht="0" hidden="1" customHeight="1" x14ac:dyDescent="0.4"/>
    <row r="1315" ht="0" hidden="1" customHeight="1" x14ac:dyDescent="0.4"/>
    <row r="1316" ht="0" hidden="1" customHeight="1" x14ac:dyDescent="0.4"/>
    <row r="1317" ht="0" hidden="1" customHeight="1" x14ac:dyDescent="0.4"/>
    <row r="1318" ht="0" hidden="1" customHeight="1" x14ac:dyDescent="0.4"/>
    <row r="1319" ht="0" hidden="1" customHeight="1" x14ac:dyDescent="0.4"/>
    <row r="1320" ht="0" hidden="1" customHeight="1" x14ac:dyDescent="0.4"/>
    <row r="1321" ht="0" hidden="1" customHeight="1" x14ac:dyDescent="0.4"/>
    <row r="1322" ht="0" hidden="1" customHeight="1" x14ac:dyDescent="0.4"/>
    <row r="1323" ht="0" hidden="1" customHeight="1" x14ac:dyDescent="0.4"/>
    <row r="1324" ht="0" hidden="1" customHeight="1" x14ac:dyDescent="0.4"/>
    <row r="1325" ht="0" hidden="1" customHeight="1" x14ac:dyDescent="0.4"/>
    <row r="1326" ht="0" hidden="1" customHeight="1" x14ac:dyDescent="0.4"/>
    <row r="1327" ht="0" hidden="1" customHeight="1" x14ac:dyDescent="0.4"/>
    <row r="1328" ht="0" hidden="1" customHeight="1" x14ac:dyDescent="0.4"/>
    <row r="1329" ht="0" hidden="1" customHeight="1" x14ac:dyDescent="0.4"/>
    <row r="1330" ht="0" hidden="1" customHeight="1" x14ac:dyDescent="0.4"/>
    <row r="1331" ht="0" hidden="1" customHeight="1" x14ac:dyDescent="0.4"/>
    <row r="1332" ht="0" hidden="1" customHeight="1" x14ac:dyDescent="0.4"/>
    <row r="1333" ht="0" hidden="1" customHeight="1" x14ac:dyDescent="0.4"/>
    <row r="1334" ht="0" hidden="1" customHeight="1" x14ac:dyDescent="0.4"/>
    <row r="1335" ht="0" hidden="1" customHeight="1" x14ac:dyDescent="0.4"/>
    <row r="1336" ht="0" hidden="1" customHeight="1" x14ac:dyDescent="0.4"/>
    <row r="1337" ht="0" hidden="1" customHeight="1" x14ac:dyDescent="0.4"/>
    <row r="1338" ht="0" hidden="1" customHeight="1" x14ac:dyDescent="0.4"/>
    <row r="1339" ht="0" hidden="1" customHeight="1" x14ac:dyDescent="0.4"/>
    <row r="1340" ht="0" hidden="1" customHeight="1" x14ac:dyDescent="0.4"/>
    <row r="1341" ht="0" hidden="1" customHeight="1" x14ac:dyDescent="0.4"/>
    <row r="1342" ht="0" hidden="1" customHeight="1" x14ac:dyDescent="0.4"/>
    <row r="1343" ht="0" hidden="1" customHeight="1" x14ac:dyDescent="0.4"/>
    <row r="1344" ht="0" hidden="1" customHeight="1" x14ac:dyDescent="0.4"/>
    <row r="1345" ht="0" hidden="1" customHeight="1" x14ac:dyDescent="0.4"/>
    <row r="1346" ht="0" hidden="1" customHeight="1" x14ac:dyDescent="0.4"/>
    <row r="1347" ht="0" hidden="1" customHeight="1" x14ac:dyDescent="0.4"/>
    <row r="1348" ht="0" hidden="1" customHeight="1" x14ac:dyDescent="0.4"/>
    <row r="1349" ht="0" hidden="1" customHeight="1" x14ac:dyDescent="0.4"/>
    <row r="1350" ht="0" hidden="1" customHeight="1" x14ac:dyDescent="0.4"/>
    <row r="1351" ht="0" hidden="1" customHeight="1" x14ac:dyDescent="0.4"/>
    <row r="1352" ht="0" hidden="1" customHeight="1" x14ac:dyDescent="0.4"/>
    <row r="1353" ht="0" hidden="1" customHeight="1" x14ac:dyDescent="0.4"/>
    <row r="1354" ht="0" hidden="1" customHeight="1" x14ac:dyDescent="0.4"/>
    <row r="1355" ht="0" hidden="1" customHeight="1" x14ac:dyDescent="0.4"/>
    <row r="1356" ht="0" hidden="1" customHeight="1" x14ac:dyDescent="0.4"/>
    <row r="1357" ht="0" hidden="1" customHeight="1" x14ac:dyDescent="0.4"/>
    <row r="1358" ht="0" hidden="1" customHeight="1" x14ac:dyDescent="0.4"/>
    <row r="1359" ht="0" hidden="1" customHeight="1" x14ac:dyDescent="0.4"/>
    <row r="1360" ht="0" hidden="1" customHeight="1" x14ac:dyDescent="0.4"/>
    <row r="1361" ht="0" hidden="1" customHeight="1" x14ac:dyDescent="0.4"/>
    <row r="1362" ht="0" hidden="1" customHeight="1" x14ac:dyDescent="0.4"/>
    <row r="1363" ht="0" hidden="1" customHeight="1" x14ac:dyDescent="0.4"/>
    <row r="1364" ht="0" hidden="1" customHeight="1" x14ac:dyDescent="0.4"/>
    <row r="1365" ht="0" hidden="1" customHeight="1" x14ac:dyDescent="0.4"/>
    <row r="1366" ht="0" hidden="1" customHeight="1" x14ac:dyDescent="0.4"/>
    <row r="1367" ht="0" hidden="1" customHeight="1" x14ac:dyDescent="0.4"/>
    <row r="1368" ht="0" hidden="1" customHeight="1" x14ac:dyDescent="0.4"/>
    <row r="1369" ht="0" hidden="1" customHeight="1" x14ac:dyDescent="0.4"/>
    <row r="1370" ht="0" hidden="1" customHeight="1" x14ac:dyDescent="0.4"/>
    <row r="1371" ht="0" hidden="1" customHeight="1" x14ac:dyDescent="0.4"/>
    <row r="1372" ht="0" hidden="1" customHeight="1" x14ac:dyDescent="0.4"/>
    <row r="1373" ht="0" hidden="1" customHeight="1" x14ac:dyDescent="0.4"/>
    <row r="1374" ht="0" hidden="1" customHeight="1" x14ac:dyDescent="0.4"/>
    <row r="1375" ht="0" hidden="1" customHeight="1" x14ac:dyDescent="0.4"/>
    <row r="1376" ht="0" hidden="1" customHeight="1" x14ac:dyDescent="0.4"/>
    <row r="1377" ht="0" hidden="1" customHeight="1" x14ac:dyDescent="0.4"/>
    <row r="1378" ht="0" hidden="1" customHeight="1" x14ac:dyDescent="0.4"/>
    <row r="1379" ht="0" hidden="1" customHeight="1" x14ac:dyDescent="0.4"/>
    <row r="1380" ht="0" hidden="1" customHeight="1" x14ac:dyDescent="0.4"/>
    <row r="1381" ht="0" hidden="1" customHeight="1" x14ac:dyDescent="0.4"/>
    <row r="1382" ht="0" hidden="1" customHeight="1" x14ac:dyDescent="0.4"/>
    <row r="1383" ht="0" hidden="1" customHeight="1" x14ac:dyDescent="0.4"/>
    <row r="1384" ht="0" hidden="1" customHeight="1" x14ac:dyDescent="0.4"/>
    <row r="1385" ht="0" hidden="1" customHeight="1" x14ac:dyDescent="0.4"/>
    <row r="1386" ht="0" hidden="1" customHeight="1" x14ac:dyDescent="0.4"/>
    <row r="1387" ht="0" hidden="1" customHeight="1" x14ac:dyDescent="0.4"/>
    <row r="1388" ht="0" hidden="1" customHeight="1" x14ac:dyDescent="0.4"/>
    <row r="1389" ht="0" hidden="1" customHeight="1" x14ac:dyDescent="0.4"/>
    <row r="1390" ht="0" hidden="1" customHeight="1" x14ac:dyDescent="0.4"/>
    <row r="1391" ht="0" hidden="1" customHeight="1" x14ac:dyDescent="0.4"/>
    <row r="1392" ht="0" hidden="1" customHeight="1" x14ac:dyDescent="0.4"/>
    <row r="1393" ht="0" hidden="1" customHeight="1" x14ac:dyDescent="0.4"/>
    <row r="1394" ht="0" hidden="1" customHeight="1" x14ac:dyDescent="0.4"/>
    <row r="1395" ht="0" hidden="1" customHeight="1" x14ac:dyDescent="0.4"/>
    <row r="1396" ht="0" hidden="1" customHeight="1" x14ac:dyDescent="0.4"/>
    <row r="1397" ht="0" hidden="1" customHeight="1" x14ac:dyDescent="0.4"/>
    <row r="1398" ht="0" hidden="1" customHeight="1" x14ac:dyDescent="0.4"/>
    <row r="1399" ht="0" hidden="1" customHeight="1" x14ac:dyDescent="0.4"/>
    <row r="1400" ht="0" hidden="1" customHeight="1" x14ac:dyDescent="0.4"/>
    <row r="1401" ht="0" hidden="1" customHeight="1" x14ac:dyDescent="0.4"/>
    <row r="1402" ht="0" hidden="1" customHeight="1" x14ac:dyDescent="0.4"/>
    <row r="1403" ht="0" hidden="1" customHeight="1" x14ac:dyDescent="0.4"/>
    <row r="1404" ht="0" hidden="1" customHeight="1" x14ac:dyDescent="0.4"/>
    <row r="1405" ht="0" hidden="1" customHeight="1" x14ac:dyDescent="0.4"/>
    <row r="1406" ht="0" hidden="1" customHeight="1" x14ac:dyDescent="0.4"/>
    <row r="1407" ht="0" hidden="1" customHeight="1" x14ac:dyDescent="0.4"/>
    <row r="1408" ht="0" hidden="1" customHeight="1" x14ac:dyDescent="0.4"/>
    <row r="1409" ht="0" hidden="1" customHeight="1" x14ac:dyDescent="0.4"/>
    <row r="1410" ht="0" hidden="1" customHeight="1" x14ac:dyDescent="0.4"/>
    <row r="1411" ht="0" hidden="1" customHeight="1" x14ac:dyDescent="0.4"/>
    <row r="1412" ht="0" hidden="1" customHeight="1" x14ac:dyDescent="0.4"/>
    <row r="1413" ht="0" hidden="1" customHeight="1" x14ac:dyDescent="0.4"/>
    <row r="1414" ht="0" hidden="1" customHeight="1" x14ac:dyDescent="0.4"/>
    <row r="1415" ht="0" hidden="1" customHeight="1" x14ac:dyDescent="0.4"/>
    <row r="1416" ht="0" hidden="1" customHeight="1" x14ac:dyDescent="0.4"/>
    <row r="1417" ht="0" hidden="1" customHeight="1" x14ac:dyDescent="0.4"/>
    <row r="1418" ht="0" hidden="1" customHeight="1" x14ac:dyDescent="0.4"/>
    <row r="1419" ht="0" hidden="1" customHeight="1" x14ac:dyDescent="0.4"/>
    <row r="1420" ht="0" hidden="1" customHeight="1" x14ac:dyDescent="0.4"/>
    <row r="1421" ht="0" hidden="1" customHeight="1" x14ac:dyDescent="0.4"/>
    <row r="1422" ht="0" hidden="1" customHeight="1" x14ac:dyDescent="0.4"/>
    <row r="1423" ht="0" hidden="1" customHeight="1" x14ac:dyDescent="0.4"/>
    <row r="1424" ht="0" hidden="1" customHeight="1" x14ac:dyDescent="0.4"/>
    <row r="1425" ht="0" hidden="1" customHeight="1" x14ac:dyDescent="0.4"/>
    <row r="1426" ht="0" hidden="1" customHeight="1" x14ac:dyDescent="0.4"/>
    <row r="1427" ht="0" hidden="1" customHeight="1" x14ac:dyDescent="0.4"/>
    <row r="1428" ht="0" hidden="1" customHeight="1" x14ac:dyDescent="0.4"/>
    <row r="1429" ht="0" hidden="1" customHeight="1" x14ac:dyDescent="0.4"/>
    <row r="1430" ht="0" hidden="1" customHeight="1" x14ac:dyDescent="0.4"/>
    <row r="1431" ht="0" hidden="1" customHeight="1" x14ac:dyDescent="0.4"/>
    <row r="1432" ht="0" hidden="1" customHeight="1" x14ac:dyDescent="0.4"/>
    <row r="1433" ht="0" hidden="1" customHeight="1" x14ac:dyDescent="0.4"/>
    <row r="1434" ht="0" hidden="1" customHeight="1" x14ac:dyDescent="0.4"/>
    <row r="1435" ht="0" hidden="1" customHeight="1" x14ac:dyDescent="0.4"/>
    <row r="1436" ht="0" hidden="1" customHeight="1" x14ac:dyDescent="0.4"/>
    <row r="1437" ht="0" hidden="1" customHeight="1" x14ac:dyDescent="0.4"/>
    <row r="1438" ht="0" hidden="1" customHeight="1" x14ac:dyDescent="0.4"/>
    <row r="1439" ht="0" hidden="1" customHeight="1" x14ac:dyDescent="0.4"/>
    <row r="1440" ht="0" hidden="1" customHeight="1" x14ac:dyDescent="0.4"/>
    <row r="1441" ht="0" hidden="1" customHeight="1" x14ac:dyDescent="0.4"/>
    <row r="1442" ht="0" hidden="1" customHeight="1" x14ac:dyDescent="0.4"/>
    <row r="1443" ht="0" hidden="1" customHeight="1" x14ac:dyDescent="0.4"/>
    <row r="1444" ht="0" hidden="1" customHeight="1" x14ac:dyDescent="0.4"/>
    <row r="1445" ht="0" hidden="1" customHeight="1" x14ac:dyDescent="0.4"/>
    <row r="1446" ht="0" hidden="1" customHeight="1" x14ac:dyDescent="0.4"/>
    <row r="1447" ht="0" hidden="1" customHeight="1" x14ac:dyDescent="0.4"/>
    <row r="1448" ht="0" hidden="1" customHeight="1" x14ac:dyDescent="0.4"/>
    <row r="1449" ht="0" hidden="1" customHeight="1" x14ac:dyDescent="0.4"/>
    <row r="1450" ht="0" hidden="1" customHeight="1" x14ac:dyDescent="0.4"/>
    <row r="1451" ht="0" hidden="1" customHeight="1" x14ac:dyDescent="0.4"/>
    <row r="1452" ht="0" hidden="1" customHeight="1" x14ac:dyDescent="0.4"/>
    <row r="1453" ht="0" hidden="1" customHeight="1" x14ac:dyDescent="0.4"/>
    <row r="1454" ht="0" hidden="1" customHeight="1" x14ac:dyDescent="0.4"/>
    <row r="1455" ht="0" hidden="1" customHeight="1" x14ac:dyDescent="0.4"/>
    <row r="1456" ht="0" hidden="1" customHeight="1" x14ac:dyDescent="0.4"/>
    <row r="1457" ht="0" hidden="1" customHeight="1" x14ac:dyDescent="0.4"/>
    <row r="1458" ht="0" hidden="1" customHeight="1" x14ac:dyDescent="0.4"/>
    <row r="1459" ht="0" hidden="1" customHeight="1" x14ac:dyDescent="0.4"/>
    <row r="1460" ht="0" hidden="1" customHeight="1" x14ac:dyDescent="0.4"/>
    <row r="1461" ht="0" hidden="1" customHeight="1" x14ac:dyDescent="0.4"/>
    <row r="1462" ht="0" hidden="1" customHeight="1" x14ac:dyDescent="0.4"/>
    <row r="1463" ht="0" hidden="1" customHeight="1" x14ac:dyDescent="0.4"/>
    <row r="1464" ht="0" hidden="1" customHeight="1" x14ac:dyDescent="0.4"/>
    <row r="1465" ht="0" hidden="1" customHeight="1" x14ac:dyDescent="0.4"/>
    <row r="1466" ht="0" hidden="1" customHeight="1" x14ac:dyDescent="0.4"/>
    <row r="1467" ht="0" hidden="1" customHeight="1" x14ac:dyDescent="0.4"/>
    <row r="1468" ht="0" hidden="1" customHeight="1" x14ac:dyDescent="0.4"/>
    <row r="1469" ht="0" hidden="1" customHeight="1" x14ac:dyDescent="0.4"/>
    <row r="1470" ht="0" hidden="1" customHeight="1" x14ac:dyDescent="0.4"/>
    <row r="1471" ht="0" hidden="1" customHeight="1" x14ac:dyDescent="0.4"/>
    <row r="1472" ht="0" hidden="1" customHeight="1" x14ac:dyDescent="0.4"/>
    <row r="1473" ht="0" hidden="1" customHeight="1" x14ac:dyDescent="0.4"/>
    <row r="1474" ht="0" hidden="1" customHeight="1" x14ac:dyDescent="0.4"/>
    <row r="1475" ht="0" hidden="1" customHeight="1" x14ac:dyDescent="0.4"/>
    <row r="1476" ht="0" hidden="1" customHeight="1" x14ac:dyDescent="0.4"/>
    <row r="1477" ht="0" hidden="1" customHeight="1" x14ac:dyDescent="0.4"/>
    <row r="1478" ht="0" hidden="1" customHeight="1" x14ac:dyDescent="0.4"/>
    <row r="1479" ht="0" hidden="1" customHeight="1" x14ac:dyDescent="0.4"/>
    <row r="1480" ht="0" hidden="1" customHeight="1" x14ac:dyDescent="0.4"/>
    <row r="1481" ht="0" hidden="1" customHeight="1" x14ac:dyDescent="0.4"/>
    <row r="1482" ht="0" hidden="1" customHeight="1" x14ac:dyDescent="0.4"/>
    <row r="1483" ht="0" hidden="1" customHeight="1" x14ac:dyDescent="0.4"/>
    <row r="1484" ht="0" hidden="1" customHeight="1" x14ac:dyDescent="0.4"/>
    <row r="1485" ht="0" hidden="1" customHeight="1" x14ac:dyDescent="0.4"/>
    <row r="1486" ht="0" hidden="1" customHeight="1" x14ac:dyDescent="0.4"/>
    <row r="1487" ht="0" hidden="1" customHeight="1" x14ac:dyDescent="0.4"/>
    <row r="1488" ht="0" hidden="1" customHeight="1" x14ac:dyDescent="0.4"/>
    <row r="1489" ht="0" hidden="1" customHeight="1" x14ac:dyDescent="0.4"/>
    <row r="1490" ht="0" hidden="1" customHeight="1" x14ac:dyDescent="0.4"/>
    <row r="1491" ht="0" hidden="1" customHeight="1" x14ac:dyDescent="0.4"/>
    <row r="1492" ht="0" hidden="1" customHeight="1" x14ac:dyDescent="0.4"/>
    <row r="1493" ht="0" hidden="1" customHeight="1" x14ac:dyDescent="0.4"/>
    <row r="1494" ht="0" hidden="1" customHeight="1" x14ac:dyDescent="0.4"/>
    <row r="1495" ht="0" hidden="1" customHeight="1" x14ac:dyDescent="0.4"/>
    <row r="1496" ht="0" hidden="1" customHeight="1" x14ac:dyDescent="0.4"/>
    <row r="1497" ht="0" hidden="1" customHeight="1" x14ac:dyDescent="0.4"/>
    <row r="1498" ht="0" hidden="1" customHeight="1" x14ac:dyDescent="0.4"/>
    <row r="1499" ht="0" hidden="1" customHeight="1" x14ac:dyDescent="0.4"/>
    <row r="1500" ht="0" hidden="1" customHeight="1" x14ac:dyDescent="0.4"/>
    <row r="1501" ht="0" hidden="1" customHeight="1" x14ac:dyDescent="0.4"/>
    <row r="1502" ht="0" hidden="1" customHeight="1" x14ac:dyDescent="0.4"/>
    <row r="1503" ht="0" hidden="1" customHeight="1" x14ac:dyDescent="0.4"/>
    <row r="1504" ht="0" hidden="1" customHeight="1" x14ac:dyDescent="0.4"/>
    <row r="1505" ht="0" hidden="1" customHeight="1" x14ac:dyDescent="0.4"/>
    <row r="1506" ht="0" hidden="1" customHeight="1" x14ac:dyDescent="0.4"/>
    <row r="1507" ht="0" hidden="1" customHeight="1" x14ac:dyDescent="0.4"/>
    <row r="1508" ht="0" hidden="1" customHeight="1" x14ac:dyDescent="0.4"/>
    <row r="1509" ht="0" hidden="1" customHeight="1" x14ac:dyDescent="0.4"/>
    <row r="1510" ht="0" hidden="1" customHeight="1" x14ac:dyDescent="0.4"/>
    <row r="1511" ht="0" hidden="1" customHeight="1" x14ac:dyDescent="0.4"/>
    <row r="1512" ht="0" hidden="1" customHeight="1" x14ac:dyDescent="0.4"/>
    <row r="1513" ht="0" hidden="1" customHeight="1" x14ac:dyDescent="0.4"/>
    <row r="1514" ht="0" hidden="1" customHeight="1" x14ac:dyDescent="0.4"/>
    <row r="1515" ht="0" hidden="1" customHeight="1" x14ac:dyDescent="0.4"/>
    <row r="1516" ht="0" hidden="1" customHeight="1" x14ac:dyDescent="0.4"/>
    <row r="1517" ht="0" hidden="1" customHeight="1" x14ac:dyDescent="0.4"/>
    <row r="1518" ht="0" hidden="1" customHeight="1" x14ac:dyDescent="0.4"/>
    <row r="1519" ht="0" hidden="1" customHeight="1" x14ac:dyDescent="0.4"/>
    <row r="1520" ht="0" hidden="1" customHeight="1" x14ac:dyDescent="0.4"/>
    <row r="1521" ht="0" hidden="1" customHeight="1" x14ac:dyDescent="0.4"/>
    <row r="1522" ht="0" hidden="1" customHeight="1" x14ac:dyDescent="0.4"/>
    <row r="1523" ht="0" hidden="1" customHeight="1" x14ac:dyDescent="0.4"/>
    <row r="1524" ht="0" hidden="1" customHeight="1" x14ac:dyDescent="0.4"/>
    <row r="1525" ht="0" hidden="1" customHeight="1" x14ac:dyDescent="0.4"/>
    <row r="1526" ht="0" hidden="1" customHeight="1" x14ac:dyDescent="0.4"/>
    <row r="1527" ht="0" hidden="1" customHeight="1" x14ac:dyDescent="0.4"/>
    <row r="1528" ht="0" hidden="1" customHeight="1" x14ac:dyDescent="0.4"/>
    <row r="1529" ht="0" hidden="1" customHeight="1" x14ac:dyDescent="0.4"/>
    <row r="1530" ht="0" hidden="1" customHeight="1" x14ac:dyDescent="0.4"/>
    <row r="1531" ht="0" hidden="1" customHeight="1" x14ac:dyDescent="0.4"/>
    <row r="1532" ht="0" hidden="1" customHeight="1" x14ac:dyDescent="0.4"/>
    <row r="1533" ht="0" hidden="1" customHeight="1" x14ac:dyDescent="0.4"/>
    <row r="1534" ht="0" hidden="1" customHeight="1" x14ac:dyDescent="0.4"/>
    <row r="1535" ht="0" hidden="1" customHeight="1" x14ac:dyDescent="0.4"/>
    <row r="1536" ht="0" hidden="1" customHeight="1" x14ac:dyDescent="0.4"/>
    <row r="1537" ht="0" hidden="1" customHeight="1" x14ac:dyDescent="0.4"/>
    <row r="1538" ht="0" hidden="1" customHeight="1" x14ac:dyDescent="0.4"/>
    <row r="1539" ht="0" hidden="1" customHeight="1" x14ac:dyDescent="0.4"/>
    <row r="1540" ht="0" hidden="1" customHeight="1" x14ac:dyDescent="0.4"/>
    <row r="1541" ht="0" hidden="1" customHeight="1" x14ac:dyDescent="0.4"/>
    <row r="1542" ht="0" hidden="1" customHeight="1" x14ac:dyDescent="0.4"/>
    <row r="1543" ht="0" hidden="1" customHeight="1" x14ac:dyDescent="0.4"/>
    <row r="1544" ht="0" hidden="1" customHeight="1" x14ac:dyDescent="0.4"/>
    <row r="1545" ht="0" hidden="1" customHeight="1" x14ac:dyDescent="0.4"/>
    <row r="1546" ht="0" hidden="1" customHeight="1" x14ac:dyDescent="0.4"/>
    <row r="1547" ht="0" hidden="1" customHeight="1" x14ac:dyDescent="0.4"/>
    <row r="1548" ht="0" hidden="1" customHeight="1" x14ac:dyDescent="0.4"/>
    <row r="1549" ht="0" hidden="1" customHeight="1" x14ac:dyDescent="0.4"/>
    <row r="1550" ht="0" hidden="1" customHeight="1" x14ac:dyDescent="0.4"/>
    <row r="1551" ht="0" hidden="1" customHeight="1" x14ac:dyDescent="0.4"/>
    <row r="1552" ht="0" hidden="1" customHeight="1" x14ac:dyDescent="0.4"/>
    <row r="1553" ht="0" hidden="1" customHeight="1" x14ac:dyDescent="0.4"/>
    <row r="1554" ht="0" hidden="1" customHeight="1" x14ac:dyDescent="0.4"/>
    <row r="1555" ht="0" hidden="1" customHeight="1" x14ac:dyDescent="0.4"/>
    <row r="1556" ht="0" hidden="1" customHeight="1" x14ac:dyDescent="0.4"/>
    <row r="1557" ht="0" hidden="1" customHeight="1" x14ac:dyDescent="0.4"/>
    <row r="1558" ht="0" hidden="1" customHeight="1" x14ac:dyDescent="0.4"/>
    <row r="1559" ht="0" hidden="1" customHeight="1" x14ac:dyDescent="0.4"/>
    <row r="1560" ht="0" hidden="1" customHeight="1" x14ac:dyDescent="0.4"/>
    <row r="1561" ht="0" hidden="1" customHeight="1" x14ac:dyDescent="0.4"/>
    <row r="1562" ht="0" hidden="1" customHeight="1" x14ac:dyDescent="0.4"/>
    <row r="1563" ht="0" hidden="1" customHeight="1" x14ac:dyDescent="0.4"/>
    <row r="1564" ht="0" hidden="1" customHeight="1" x14ac:dyDescent="0.4"/>
    <row r="1565" ht="0" hidden="1" customHeight="1" x14ac:dyDescent="0.4"/>
    <row r="1566" ht="0" hidden="1" customHeight="1" x14ac:dyDescent="0.4"/>
    <row r="1567" ht="0" hidden="1" customHeight="1" x14ac:dyDescent="0.4"/>
    <row r="1568" ht="0" hidden="1" customHeight="1" x14ac:dyDescent="0.4"/>
    <row r="1569" ht="0" hidden="1" customHeight="1" x14ac:dyDescent="0.4"/>
    <row r="1570" ht="0" hidden="1" customHeight="1" x14ac:dyDescent="0.4"/>
    <row r="1571" ht="0" hidden="1" customHeight="1" x14ac:dyDescent="0.4"/>
    <row r="1572" ht="0" hidden="1" customHeight="1" x14ac:dyDescent="0.4"/>
    <row r="1573" ht="0" hidden="1" customHeight="1" x14ac:dyDescent="0.4"/>
    <row r="1574" ht="0" hidden="1" customHeight="1" x14ac:dyDescent="0.4"/>
    <row r="1575" ht="0" hidden="1" customHeight="1" x14ac:dyDescent="0.4"/>
    <row r="1576" ht="0" hidden="1" customHeight="1" x14ac:dyDescent="0.4"/>
    <row r="1577" ht="0" hidden="1" customHeight="1" x14ac:dyDescent="0.4"/>
    <row r="1578" ht="0" hidden="1" customHeight="1" x14ac:dyDescent="0.4"/>
    <row r="1579" ht="0" hidden="1" customHeight="1" x14ac:dyDescent="0.4"/>
    <row r="1580" ht="0" hidden="1" customHeight="1" x14ac:dyDescent="0.4"/>
    <row r="1581" ht="0" hidden="1" customHeight="1" x14ac:dyDescent="0.4"/>
    <row r="1582" ht="0" hidden="1" customHeight="1" x14ac:dyDescent="0.4"/>
    <row r="1583" ht="0" hidden="1" customHeight="1" x14ac:dyDescent="0.4"/>
    <row r="1584" ht="0" hidden="1" customHeight="1" x14ac:dyDescent="0.4"/>
    <row r="1585" ht="0" hidden="1" customHeight="1" x14ac:dyDescent="0.4"/>
    <row r="1586" ht="0" hidden="1" customHeight="1" x14ac:dyDescent="0.4"/>
    <row r="1587" ht="0" hidden="1" customHeight="1" x14ac:dyDescent="0.4"/>
    <row r="1588" ht="0" hidden="1" customHeight="1" x14ac:dyDescent="0.4"/>
    <row r="1589" ht="0" hidden="1" customHeight="1" x14ac:dyDescent="0.4"/>
    <row r="1590" ht="0" hidden="1" customHeight="1" x14ac:dyDescent="0.4"/>
    <row r="1591" ht="0" hidden="1" customHeight="1" x14ac:dyDescent="0.4"/>
    <row r="1592" ht="0" hidden="1" customHeight="1" x14ac:dyDescent="0.4"/>
    <row r="1593" ht="0" hidden="1" customHeight="1" x14ac:dyDescent="0.4"/>
    <row r="1594" ht="0" hidden="1" customHeight="1" x14ac:dyDescent="0.4"/>
    <row r="1595" ht="0" hidden="1" customHeight="1" x14ac:dyDescent="0.4"/>
    <row r="1596" ht="0" hidden="1" customHeight="1" x14ac:dyDescent="0.4"/>
    <row r="1597" ht="0" hidden="1" customHeight="1" x14ac:dyDescent="0.4"/>
    <row r="1598" ht="0" hidden="1" customHeight="1" x14ac:dyDescent="0.4"/>
    <row r="1599" ht="0" hidden="1" customHeight="1" x14ac:dyDescent="0.4"/>
    <row r="1600" ht="0" hidden="1" customHeight="1" x14ac:dyDescent="0.4"/>
    <row r="1601" ht="0" hidden="1" customHeight="1" x14ac:dyDescent="0.4"/>
    <row r="1602" ht="0" hidden="1" customHeight="1" x14ac:dyDescent="0.4"/>
    <row r="1603" ht="0" hidden="1" customHeight="1" x14ac:dyDescent="0.4"/>
    <row r="1604" ht="0" hidden="1" customHeight="1" x14ac:dyDescent="0.4"/>
    <row r="1605" ht="0" hidden="1" customHeight="1" x14ac:dyDescent="0.4"/>
    <row r="1606" ht="0" hidden="1" customHeight="1" x14ac:dyDescent="0.4"/>
    <row r="1607" ht="0" hidden="1" customHeight="1" x14ac:dyDescent="0.4"/>
    <row r="1608" ht="0" hidden="1" customHeight="1" x14ac:dyDescent="0.4"/>
    <row r="1609" ht="0" hidden="1" customHeight="1" x14ac:dyDescent="0.4"/>
    <row r="1610" ht="0" hidden="1" customHeight="1" x14ac:dyDescent="0.4"/>
    <row r="1611" ht="0" hidden="1" customHeight="1" x14ac:dyDescent="0.4"/>
    <row r="1612" ht="0" hidden="1" customHeight="1" x14ac:dyDescent="0.4"/>
    <row r="1613" ht="0" hidden="1" customHeight="1" x14ac:dyDescent="0.4"/>
    <row r="1614" ht="0" hidden="1" customHeight="1" x14ac:dyDescent="0.4"/>
    <row r="1615" ht="0" hidden="1" customHeight="1" x14ac:dyDescent="0.4"/>
    <row r="1616" ht="0" hidden="1" customHeight="1" x14ac:dyDescent="0.4"/>
    <row r="1617" ht="0" hidden="1" customHeight="1" x14ac:dyDescent="0.4"/>
    <row r="1618" ht="0" hidden="1" customHeight="1" x14ac:dyDescent="0.4"/>
    <row r="1619" ht="0" hidden="1" customHeight="1" x14ac:dyDescent="0.4"/>
    <row r="1620" ht="0" hidden="1" customHeight="1" x14ac:dyDescent="0.4"/>
    <row r="1621" ht="0" hidden="1" customHeight="1" x14ac:dyDescent="0.4"/>
    <row r="1622" ht="0" hidden="1" customHeight="1" x14ac:dyDescent="0.4"/>
    <row r="1623" ht="0" hidden="1" customHeight="1" x14ac:dyDescent="0.4"/>
    <row r="1624" ht="0" hidden="1" customHeight="1" x14ac:dyDescent="0.4"/>
    <row r="1625" ht="0" hidden="1" customHeight="1" x14ac:dyDescent="0.4"/>
    <row r="1626" ht="0" hidden="1" customHeight="1" x14ac:dyDescent="0.4"/>
    <row r="1627" ht="0" hidden="1" customHeight="1" x14ac:dyDescent="0.4"/>
    <row r="1628" ht="0" hidden="1" customHeight="1" x14ac:dyDescent="0.4"/>
    <row r="1629" ht="0" hidden="1" customHeight="1" x14ac:dyDescent="0.4"/>
    <row r="1630" ht="0" hidden="1" customHeight="1" x14ac:dyDescent="0.4"/>
    <row r="1631" ht="0" hidden="1" customHeight="1" x14ac:dyDescent="0.4"/>
    <row r="1632" ht="0" hidden="1" customHeight="1" x14ac:dyDescent="0.4"/>
    <row r="1633" ht="0" hidden="1" customHeight="1" x14ac:dyDescent="0.4"/>
    <row r="1634" ht="0" hidden="1" customHeight="1" x14ac:dyDescent="0.4"/>
    <row r="1635" ht="0" hidden="1" customHeight="1" x14ac:dyDescent="0.4"/>
    <row r="1636" ht="0" hidden="1" customHeight="1" x14ac:dyDescent="0.4"/>
    <row r="1637" ht="0" hidden="1" customHeight="1" x14ac:dyDescent="0.4"/>
    <row r="1638" ht="0" hidden="1" customHeight="1" x14ac:dyDescent="0.4"/>
    <row r="1639" ht="0" hidden="1" customHeight="1" x14ac:dyDescent="0.4"/>
    <row r="1640" ht="0" hidden="1" customHeight="1" x14ac:dyDescent="0.4"/>
    <row r="1641" ht="0" hidden="1" customHeight="1" x14ac:dyDescent="0.4"/>
    <row r="1642" ht="0" hidden="1" customHeight="1" x14ac:dyDescent="0.4"/>
    <row r="1643" ht="0" hidden="1" customHeight="1" x14ac:dyDescent="0.4"/>
    <row r="1644" ht="0" hidden="1" customHeight="1" x14ac:dyDescent="0.4"/>
    <row r="1645" ht="0" hidden="1" customHeight="1" x14ac:dyDescent="0.4"/>
    <row r="1646" ht="0" hidden="1" customHeight="1" x14ac:dyDescent="0.4"/>
    <row r="1647" ht="0" hidden="1" customHeight="1" x14ac:dyDescent="0.4"/>
    <row r="1648" ht="0" hidden="1" customHeight="1" x14ac:dyDescent="0.4"/>
    <row r="1649" ht="0" hidden="1" customHeight="1" x14ac:dyDescent="0.4"/>
    <row r="1650" ht="0" hidden="1" customHeight="1" x14ac:dyDescent="0.4"/>
    <row r="1651" ht="0" hidden="1" customHeight="1" x14ac:dyDescent="0.4"/>
    <row r="1652" ht="0" hidden="1" customHeight="1" x14ac:dyDescent="0.4"/>
    <row r="1653" ht="0" hidden="1" customHeight="1" x14ac:dyDescent="0.4"/>
    <row r="1654" ht="0" hidden="1" customHeight="1" x14ac:dyDescent="0.4"/>
    <row r="1655" ht="0" hidden="1" customHeight="1" x14ac:dyDescent="0.4"/>
    <row r="1656" ht="0" hidden="1" customHeight="1" x14ac:dyDescent="0.4"/>
    <row r="1657" ht="0" hidden="1" customHeight="1" x14ac:dyDescent="0.4"/>
    <row r="1658" ht="0" hidden="1" customHeight="1" x14ac:dyDescent="0.4"/>
    <row r="1659" ht="0" hidden="1" customHeight="1" x14ac:dyDescent="0.4"/>
    <row r="1660" ht="0" hidden="1" customHeight="1" x14ac:dyDescent="0.4"/>
    <row r="1661" ht="0" hidden="1" customHeight="1" x14ac:dyDescent="0.4"/>
    <row r="1662" ht="0" hidden="1" customHeight="1" x14ac:dyDescent="0.4"/>
    <row r="1663" ht="0" hidden="1" customHeight="1" x14ac:dyDescent="0.4"/>
    <row r="1664" ht="0" hidden="1" customHeight="1" x14ac:dyDescent="0.4"/>
    <row r="1665" ht="0" hidden="1" customHeight="1" x14ac:dyDescent="0.4"/>
    <row r="1666" ht="0" hidden="1" customHeight="1" x14ac:dyDescent="0.4"/>
    <row r="1667" ht="0" hidden="1" customHeight="1" x14ac:dyDescent="0.4"/>
    <row r="1668" ht="0" hidden="1" customHeight="1" x14ac:dyDescent="0.4"/>
    <row r="1669" ht="0" hidden="1" customHeight="1" x14ac:dyDescent="0.4"/>
    <row r="1670" ht="0" hidden="1" customHeight="1" x14ac:dyDescent="0.4"/>
    <row r="1671" ht="0" hidden="1" customHeight="1" x14ac:dyDescent="0.4"/>
    <row r="1672" ht="0" hidden="1" customHeight="1" x14ac:dyDescent="0.4"/>
    <row r="1673" ht="0" hidden="1" customHeight="1" x14ac:dyDescent="0.4"/>
    <row r="1674" ht="0" hidden="1" customHeight="1" x14ac:dyDescent="0.4"/>
    <row r="1675" ht="0" hidden="1" customHeight="1" x14ac:dyDescent="0.4"/>
    <row r="1676" ht="0" hidden="1" customHeight="1" x14ac:dyDescent="0.4"/>
    <row r="1677" ht="0" hidden="1" customHeight="1" x14ac:dyDescent="0.4"/>
    <row r="1678" ht="0" hidden="1" customHeight="1" x14ac:dyDescent="0.4"/>
    <row r="1679" ht="0" hidden="1" customHeight="1" x14ac:dyDescent="0.4"/>
    <row r="1680" ht="0" hidden="1" customHeight="1" x14ac:dyDescent="0.4"/>
    <row r="1681" ht="0" hidden="1" customHeight="1" x14ac:dyDescent="0.4"/>
    <row r="1682" ht="0" hidden="1" customHeight="1" x14ac:dyDescent="0.4"/>
    <row r="1683" ht="0" hidden="1" customHeight="1" x14ac:dyDescent="0.4"/>
    <row r="1684" ht="0" hidden="1" customHeight="1" x14ac:dyDescent="0.4"/>
    <row r="1685" ht="0" hidden="1" customHeight="1" x14ac:dyDescent="0.4"/>
    <row r="1686" ht="0" hidden="1" customHeight="1" x14ac:dyDescent="0.4"/>
    <row r="1687" ht="0" hidden="1" customHeight="1" x14ac:dyDescent="0.4"/>
    <row r="1688" ht="0" hidden="1" customHeight="1" x14ac:dyDescent="0.4"/>
    <row r="1689" ht="0" hidden="1" customHeight="1" x14ac:dyDescent="0.4"/>
    <row r="1690" ht="0" hidden="1" customHeight="1" x14ac:dyDescent="0.4"/>
    <row r="1691" ht="0" hidden="1" customHeight="1" x14ac:dyDescent="0.4"/>
    <row r="1692" ht="0" hidden="1" customHeight="1" x14ac:dyDescent="0.4"/>
    <row r="1693" ht="0" hidden="1" customHeight="1" x14ac:dyDescent="0.4"/>
    <row r="1694" ht="0" hidden="1" customHeight="1" x14ac:dyDescent="0.4"/>
    <row r="1695" ht="0" hidden="1" customHeight="1" x14ac:dyDescent="0.4"/>
    <row r="1696" ht="0" hidden="1" customHeight="1" x14ac:dyDescent="0.4"/>
    <row r="1697" ht="0" hidden="1" customHeight="1" x14ac:dyDescent="0.4"/>
    <row r="1698" ht="0" hidden="1" customHeight="1" x14ac:dyDescent="0.4"/>
    <row r="1699" ht="0" hidden="1" customHeight="1" x14ac:dyDescent="0.4"/>
    <row r="1700" ht="0" hidden="1" customHeight="1" x14ac:dyDescent="0.4"/>
    <row r="1701" ht="0" hidden="1" customHeight="1" x14ac:dyDescent="0.4"/>
    <row r="1702" ht="0" hidden="1" customHeight="1" x14ac:dyDescent="0.4"/>
    <row r="1703" ht="0" hidden="1" customHeight="1" x14ac:dyDescent="0.4"/>
    <row r="1704" ht="0" hidden="1" customHeight="1" x14ac:dyDescent="0.4"/>
    <row r="1705" ht="0" hidden="1" customHeight="1" x14ac:dyDescent="0.4"/>
    <row r="1706" ht="0" hidden="1" customHeight="1" x14ac:dyDescent="0.4"/>
    <row r="1707" ht="0" hidden="1" customHeight="1" x14ac:dyDescent="0.4"/>
    <row r="1708" ht="0" hidden="1" customHeight="1" x14ac:dyDescent="0.4"/>
    <row r="1709" ht="0" hidden="1" customHeight="1" x14ac:dyDescent="0.4"/>
    <row r="1710" ht="0" hidden="1" customHeight="1" x14ac:dyDescent="0.4"/>
    <row r="1711" ht="0" hidden="1" customHeight="1" x14ac:dyDescent="0.4"/>
    <row r="1712" ht="0" hidden="1" customHeight="1" x14ac:dyDescent="0.4"/>
    <row r="1713" ht="0" hidden="1" customHeight="1" x14ac:dyDescent="0.4"/>
    <row r="1714" ht="0" hidden="1" customHeight="1" x14ac:dyDescent="0.4"/>
    <row r="1715" ht="0" hidden="1" customHeight="1" x14ac:dyDescent="0.4"/>
    <row r="1716" ht="0" hidden="1" customHeight="1" x14ac:dyDescent="0.4"/>
    <row r="1717" ht="0" hidden="1" customHeight="1" x14ac:dyDescent="0.4"/>
    <row r="1718" ht="0" hidden="1" customHeight="1" x14ac:dyDescent="0.4"/>
    <row r="1719" ht="0" hidden="1" customHeight="1" x14ac:dyDescent="0.4"/>
    <row r="1720" ht="0" hidden="1" customHeight="1" x14ac:dyDescent="0.4"/>
    <row r="1721" ht="0" hidden="1" customHeight="1" x14ac:dyDescent="0.4"/>
    <row r="1722" ht="0" hidden="1" customHeight="1" x14ac:dyDescent="0.4"/>
    <row r="1723" ht="0" hidden="1" customHeight="1" x14ac:dyDescent="0.4"/>
    <row r="1724" ht="0" hidden="1" customHeight="1" x14ac:dyDescent="0.4"/>
    <row r="1725" ht="0" hidden="1" customHeight="1" x14ac:dyDescent="0.4"/>
    <row r="1726" ht="0" hidden="1" customHeight="1" x14ac:dyDescent="0.4"/>
    <row r="1727" ht="0" hidden="1" customHeight="1" x14ac:dyDescent="0.4"/>
    <row r="1728" ht="0" hidden="1" customHeight="1" x14ac:dyDescent="0.4"/>
    <row r="1729" ht="0" hidden="1" customHeight="1" x14ac:dyDescent="0.4"/>
    <row r="1730" ht="0" hidden="1" customHeight="1" x14ac:dyDescent="0.4"/>
    <row r="1731" ht="0" hidden="1" customHeight="1" x14ac:dyDescent="0.4"/>
    <row r="1732" ht="0" hidden="1" customHeight="1" x14ac:dyDescent="0.4"/>
    <row r="1733" ht="0" hidden="1" customHeight="1" x14ac:dyDescent="0.4"/>
    <row r="1734" ht="0" hidden="1" customHeight="1" x14ac:dyDescent="0.4"/>
    <row r="1735" ht="0" hidden="1" customHeight="1" x14ac:dyDescent="0.4"/>
    <row r="1736" ht="0" hidden="1" customHeight="1" x14ac:dyDescent="0.4"/>
    <row r="1737" ht="0" hidden="1" customHeight="1" x14ac:dyDescent="0.4"/>
    <row r="1738" ht="0" hidden="1" customHeight="1" x14ac:dyDescent="0.4"/>
    <row r="1739" ht="0" hidden="1" customHeight="1" x14ac:dyDescent="0.4"/>
    <row r="1740" ht="0" hidden="1" customHeight="1" x14ac:dyDescent="0.4"/>
    <row r="1741" ht="0" hidden="1" customHeight="1" x14ac:dyDescent="0.4"/>
    <row r="1742" ht="0" hidden="1" customHeight="1" x14ac:dyDescent="0.4"/>
    <row r="1743" ht="0" hidden="1" customHeight="1" x14ac:dyDescent="0.4"/>
    <row r="1744" ht="0" hidden="1" customHeight="1" x14ac:dyDescent="0.4"/>
    <row r="1745" ht="0" hidden="1" customHeight="1" x14ac:dyDescent="0.4"/>
    <row r="1746" ht="0" hidden="1" customHeight="1" x14ac:dyDescent="0.4"/>
    <row r="1747" ht="0" hidden="1" customHeight="1" x14ac:dyDescent="0.4"/>
    <row r="1748" ht="0" hidden="1" customHeight="1" x14ac:dyDescent="0.4"/>
    <row r="1749" ht="0" hidden="1" customHeight="1" x14ac:dyDescent="0.4"/>
    <row r="1750" ht="0" hidden="1" customHeight="1" x14ac:dyDescent="0.4"/>
    <row r="1751" ht="0" hidden="1" customHeight="1" x14ac:dyDescent="0.4"/>
    <row r="1752" ht="0" hidden="1" customHeight="1" x14ac:dyDescent="0.4"/>
    <row r="1753" ht="0" hidden="1" customHeight="1" x14ac:dyDescent="0.4"/>
    <row r="1754" ht="0" hidden="1" customHeight="1" x14ac:dyDescent="0.4"/>
    <row r="1755" ht="0" hidden="1" customHeight="1" x14ac:dyDescent="0.4"/>
    <row r="1756" ht="0" hidden="1" customHeight="1" x14ac:dyDescent="0.4"/>
    <row r="1757" ht="0" hidden="1" customHeight="1" x14ac:dyDescent="0.4"/>
    <row r="1758" ht="0" hidden="1" customHeight="1" x14ac:dyDescent="0.4"/>
    <row r="1759" ht="0" hidden="1" customHeight="1" x14ac:dyDescent="0.4"/>
    <row r="1760" ht="0" hidden="1" customHeight="1" x14ac:dyDescent="0.4"/>
    <row r="1761" ht="0" hidden="1" customHeight="1" x14ac:dyDescent="0.4"/>
    <row r="1762" ht="0" hidden="1" customHeight="1" x14ac:dyDescent="0.4"/>
    <row r="1763" ht="0" hidden="1" customHeight="1" x14ac:dyDescent="0.4"/>
    <row r="1764" ht="0" hidden="1" customHeight="1" x14ac:dyDescent="0.4"/>
    <row r="1765" ht="0" hidden="1" customHeight="1" x14ac:dyDescent="0.4"/>
    <row r="1766" ht="0" hidden="1" customHeight="1" x14ac:dyDescent="0.4"/>
    <row r="1767" ht="0" hidden="1" customHeight="1" x14ac:dyDescent="0.4"/>
    <row r="1768" ht="0" hidden="1" customHeight="1" x14ac:dyDescent="0.4"/>
    <row r="1769" ht="0" hidden="1" customHeight="1" x14ac:dyDescent="0.4"/>
    <row r="1770" ht="0" hidden="1" customHeight="1" x14ac:dyDescent="0.4"/>
    <row r="1771" ht="0" hidden="1" customHeight="1" x14ac:dyDescent="0.4"/>
    <row r="1772" ht="0" hidden="1" customHeight="1" x14ac:dyDescent="0.4"/>
    <row r="1773" ht="0" hidden="1" customHeight="1" x14ac:dyDescent="0.4"/>
    <row r="1774" ht="0" hidden="1" customHeight="1" x14ac:dyDescent="0.4"/>
    <row r="1775" ht="0" hidden="1" customHeight="1" x14ac:dyDescent="0.4"/>
    <row r="1776" ht="0" hidden="1" customHeight="1" x14ac:dyDescent="0.4"/>
    <row r="1777" ht="0" hidden="1" customHeight="1" x14ac:dyDescent="0.4"/>
    <row r="1778" ht="0" hidden="1" customHeight="1" x14ac:dyDescent="0.4"/>
    <row r="1779" ht="0" hidden="1" customHeight="1" x14ac:dyDescent="0.4"/>
    <row r="1780" ht="0" hidden="1" customHeight="1" x14ac:dyDescent="0.4"/>
    <row r="1781" ht="0" hidden="1" customHeight="1" x14ac:dyDescent="0.4"/>
    <row r="1782" ht="0" hidden="1" customHeight="1" x14ac:dyDescent="0.4"/>
    <row r="1783" ht="0" hidden="1" customHeight="1" x14ac:dyDescent="0.4"/>
    <row r="1784" ht="0" hidden="1" customHeight="1" x14ac:dyDescent="0.4"/>
    <row r="1785" ht="0" hidden="1" customHeight="1" x14ac:dyDescent="0.4"/>
    <row r="1786" ht="0" hidden="1" customHeight="1" x14ac:dyDescent="0.4"/>
    <row r="1787" ht="0" hidden="1" customHeight="1" x14ac:dyDescent="0.4"/>
    <row r="1788" ht="0" hidden="1" customHeight="1" x14ac:dyDescent="0.4"/>
    <row r="1789" ht="0" hidden="1" customHeight="1" x14ac:dyDescent="0.4"/>
    <row r="1790" ht="0" hidden="1" customHeight="1" x14ac:dyDescent="0.4"/>
    <row r="1791" ht="0" hidden="1" customHeight="1" x14ac:dyDescent="0.4"/>
    <row r="1792" ht="0" hidden="1" customHeight="1" x14ac:dyDescent="0.4"/>
    <row r="1793" ht="0" hidden="1" customHeight="1" x14ac:dyDescent="0.4"/>
    <row r="1794" ht="0" hidden="1" customHeight="1" x14ac:dyDescent="0.4"/>
    <row r="1795" ht="0" hidden="1" customHeight="1" x14ac:dyDescent="0.4"/>
    <row r="1796" ht="0" hidden="1" customHeight="1" x14ac:dyDescent="0.4"/>
    <row r="1797" ht="0" hidden="1" customHeight="1" x14ac:dyDescent="0.4"/>
    <row r="1798" ht="0" hidden="1" customHeight="1" x14ac:dyDescent="0.4"/>
    <row r="1799" ht="0" hidden="1" customHeight="1" x14ac:dyDescent="0.4"/>
    <row r="1800" ht="0" hidden="1" customHeight="1" x14ac:dyDescent="0.4"/>
    <row r="1801" ht="0" hidden="1" customHeight="1" x14ac:dyDescent="0.4"/>
    <row r="1802" ht="0" hidden="1" customHeight="1" x14ac:dyDescent="0.4"/>
    <row r="1803" ht="0" hidden="1" customHeight="1" x14ac:dyDescent="0.4"/>
    <row r="1804" ht="0" hidden="1" customHeight="1" x14ac:dyDescent="0.4"/>
    <row r="1805" ht="0" hidden="1" customHeight="1" x14ac:dyDescent="0.4"/>
    <row r="1806" ht="0" hidden="1" customHeight="1" x14ac:dyDescent="0.4"/>
    <row r="1807" ht="0" hidden="1" customHeight="1" x14ac:dyDescent="0.4"/>
    <row r="1808" ht="0" hidden="1" customHeight="1" x14ac:dyDescent="0.4"/>
    <row r="1809" ht="0" hidden="1" customHeight="1" x14ac:dyDescent="0.4"/>
    <row r="1810" ht="0" hidden="1" customHeight="1" x14ac:dyDescent="0.4"/>
    <row r="1811" ht="0" hidden="1" customHeight="1" x14ac:dyDescent="0.4"/>
    <row r="1812" ht="0" hidden="1" customHeight="1" x14ac:dyDescent="0.4"/>
    <row r="1813" ht="0" hidden="1" customHeight="1" x14ac:dyDescent="0.4"/>
    <row r="1814" ht="0" hidden="1" customHeight="1" x14ac:dyDescent="0.4"/>
    <row r="1815" ht="0" hidden="1" customHeight="1" x14ac:dyDescent="0.4"/>
    <row r="1816" ht="0" hidden="1" customHeight="1" x14ac:dyDescent="0.4"/>
    <row r="1817" ht="0" hidden="1" customHeight="1" x14ac:dyDescent="0.4"/>
    <row r="1818" ht="0" hidden="1" customHeight="1" x14ac:dyDescent="0.4"/>
    <row r="1819" ht="0" hidden="1" customHeight="1" x14ac:dyDescent="0.4"/>
    <row r="1820" ht="0" hidden="1" customHeight="1" x14ac:dyDescent="0.4"/>
    <row r="1821" ht="0" hidden="1" customHeight="1" x14ac:dyDescent="0.4"/>
    <row r="1822" ht="0" hidden="1" customHeight="1" x14ac:dyDescent="0.4"/>
    <row r="1823" ht="0" hidden="1" customHeight="1" x14ac:dyDescent="0.4"/>
    <row r="1824" ht="0" hidden="1" customHeight="1" x14ac:dyDescent="0.4"/>
    <row r="1825" ht="0" hidden="1" customHeight="1" x14ac:dyDescent="0.4"/>
    <row r="1826" ht="0" hidden="1" customHeight="1" x14ac:dyDescent="0.4"/>
    <row r="1827" ht="0" hidden="1" customHeight="1" x14ac:dyDescent="0.4"/>
    <row r="1828" ht="0" hidden="1" customHeight="1" x14ac:dyDescent="0.4"/>
    <row r="1829" ht="0" hidden="1" customHeight="1" x14ac:dyDescent="0.4"/>
    <row r="1830" ht="0" hidden="1" customHeight="1" x14ac:dyDescent="0.4"/>
    <row r="1831" ht="0" hidden="1" customHeight="1" x14ac:dyDescent="0.4"/>
    <row r="1832" ht="0" hidden="1" customHeight="1" x14ac:dyDescent="0.4"/>
    <row r="1833" ht="0" hidden="1" customHeight="1" x14ac:dyDescent="0.4"/>
    <row r="1834" ht="0" hidden="1" customHeight="1" x14ac:dyDescent="0.4"/>
    <row r="1835" ht="0" hidden="1" customHeight="1" x14ac:dyDescent="0.4"/>
    <row r="1836" ht="0" hidden="1" customHeight="1" x14ac:dyDescent="0.4"/>
    <row r="1837" ht="0" hidden="1" customHeight="1" x14ac:dyDescent="0.4"/>
    <row r="1838" ht="0" hidden="1" customHeight="1" x14ac:dyDescent="0.4"/>
    <row r="1839" ht="0" hidden="1" customHeight="1" x14ac:dyDescent="0.4"/>
    <row r="1840" ht="0" hidden="1" customHeight="1" x14ac:dyDescent="0.4"/>
    <row r="1841" ht="0" hidden="1" customHeight="1" x14ac:dyDescent="0.4"/>
    <row r="1842" ht="0" hidden="1" customHeight="1" x14ac:dyDescent="0.4"/>
    <row r="1843" ht="0" hidden="1" customHeight="1" x14ac:dyDescent="0.4"/>
    <row r="1844" ht="0" hidden="1" customHeight="1" x14ac:dyDescent="0.4"/>
    <row r="1845" ht="0" hidden="1" customHeight="1" x14ac:dyDescent="0.4"/>
    <row r="1846" ht="0" hidden="1" customHeight="1" x14ac:dyDescent="0.4"/>
    <row r="1847" ht="0" hidden="1" customHeight="1" x14ac:dyDescent="0.4"/>
    <row r="1848" ht="0" hidden="1" customHeight="1" x14ac:dyDescent="0.4"/>
    <row r="1849" ht="0" hidden="1" customHeight="1" x14ac:dyDescent="0.4"/>
    <row r="1850" ht="0" hidden="1" customHeight="1" x14ac:dyDescent="0.4"/>
    <row r="1851" ht="0" hidden="1" customHeight="1" x14ac:dyDescent="0.4"/>
    <row r="1852" ht="0" hidden="1" customHeight="1" x14ac:dyDescent="0.4"/>
    <row r="1853" ht="0" hidden="1" customHeight="1" x14ac:dyDescent="0.4"/>
    <row r="1854" ht="0" hidden="1" customHeight="1" x14ac:dyDescent="0.4"/>
    <row r="1855" ht="0" hidden="1" customHeight="1" x14ac:dyDescent="0.4"/>
    <row r="1856" ht="0" hidden="1" customHeight="1" x14ac:dyDescent="0.4"/>
    <row r="1857" ht="0" hidden="1" customHeight="1" x14ac:dyDescent="0.4"/>
    <row r="1858" ht="0" hidden="1" customHeight="1" x14ac:dyDescent="0.4"/>
    <row r="1859" ht="0" hidden="1" customHeight="1" x14ac:dyDescent="0.4"/>
    <row r="1860" ht="0" hidden="1" customHeight="1" x14ac:dyDescent="0.4"/>
    <row r="1861" ht="0" hidden="1" customHeight="1" x14ac:dyDescent="0.4"/>
    <row r="1862" ht="0" hidden="1" customHeight="1" x14ac:dyDescent="0.4"/>
    <row r="1863" ht="0" hidden="1" customHeight="1" x14ac:dyDescent="0.4"/>
    <row r="1864" ht="0" hidden="1" customHeight="1" x14ac:dyDescent="0.4"/>
    <row r="1865" ht="0" hidden="1" customHeight="1" x14ac:dyDescent="0.4"/>
    <row r="1866" ht="0" hidden="1" customHeight="1" x14ac:dyDescent="0.4"/>
    <row r="1867" ht="0" hidden="1" customHeight="1" x14ac:dyDescent="0.4"/>
    <row r="1868" ht="0" hidden="1" customHeight="1" x14ac:dyDescent="0.4"/>
    <row r="1869" ht="0" hidden="1" customHeight="1" x14ac:dyDescent="0.4"/>
    <row r="1870" ht="0" hidden="1" customHeight="1" x14ac:dyDescent="0.4"/>
    <row r="1871" ht="0" hidden="1" customHeight="1" x14ac:dyDescent="0.4"/>
    <row r="1872" ht="0" hidden="1" customHeight="1" x14ac:dyDescent="0.4"/>
    <row r="1873" ht="0" hidden="1" customHeight="1" x14ac:dyDescent="0.4"/>
    <row r="1874" ht="0" hidden="1" customHeight="1" x14ac:dyDescent="0.4"/>
    <row r="1875" ht="0" hidden="1" customHeight="1" x14ac:dyDescent="0.4"/>
    <row r="1876" ht="0" hidden="1" customHeight="1" x14ac:dyDescent="0.4"/>
    <row r="1877" ht="0" hidden="1" customHeight="1" x14ac:dyDescent="0.4"/>
    <row r="1878" ht="0" hidden="1" customHeight="1" x14ac:dyDescent="0.4"/>
    <row r="1879" ht="0" hidden="1" customHeight="1" x14ac:dyDescent="0.4"/>
    <row r="1880" ht="0" hidden="1" customHeight="1" x14ac:dyDescent="0.4"/>
    <row r="1881" ht="0" hidden="1" customHeight="1" x14ac:dyDescent="0.4"/>
    <row r="1882" ht="0" hidden="1" customHeight="1" x14ac:dyDescent="0.4"/>
    <row r="1883" ht="0" hidden="1" customHeight="1" x14ac:dyDescent="0.4"/>
    <row r="1884" ht="0" hidden="1" customHeight="1" x14ac:dyDescent="0.4"/>
    <row r="1885" ht="0" hidden="1" customHeight="1" x14ac:dyDescent="0.4"/>
    <row r="1886" ht="0" hidden="1" customHeight="1" x14ac:dyDescent="0.4"/>
    <row r="1887" ht="0" hidden="1" customHeight="1" x14ac:dyDescent="0.4"/>
    <row r="1888" ht="0" hidden="1" customHeight="1" x14ac:dyDescent="0.4"/>
    <row r="1889" ht="0" hidden="1" customHeight="1" x14ac:dyDescent="0.4"/>
    <row r="1890" ht="0" hidden="1" customHeight="1" x14ac:dyDescent="0.4"/>
    <row r="1891" ht="0" hidden="1" customHeight="1" x14ac:dyDescent="0.4"/>
    <row r="1892" ht="0" hidden="1" customHeight="1" x14ac:dyDescent="0.4"/>
    <row r="1893" ht="0" hidden="1" customHeight="1" x14ac:dyDescent="0.4"/>
    <row r="1894" ht="0" hidden="1" customHeight="1" x14ac:dyDescent="0.4"/>
    <row r="1895" ht="0" hidden="1" customHeight="1" x14ac:dyDescent="0.4"/>
    <row r="1896" ht="0" hidden="1" customHeight="1" x14ac:dyDescent="0.4"/>
    <row r="1897" ht="0" hidden="1" customHeight="1" x14ac:dyDescent="0.4"/>
    <row r="1898" ht="0" hidden="1" customHeight="1" x14ac:dyDescent="0.4"/>
    <row r="1899" ht="0" hidden="1" customHeight="1" x14ac:dyDescent="0.4"/>
    <row r="1900" ht="0" hidden="1" customHeight="1" x14ac:dyDescent="0.4"/>
    <row r="1901" ht="0" hidden="1" customHeight="1" x14ac:dyDescent="0.4"/>
    <row r="1902" ht="0" hidden="1" customHeight="1" x14ac:dyDescent="0.4"/>
    <row r="1903" ht="0" hidden="1" customHeight="1" x14ac:dyDescent="0.4"/>
    <row r="1904" ht="0" hidden="1" customHeight="1" x14ac:dyDescent="0.4"/>
    <row r="1905" ht="0" hidden="1" customHeight="1" x14ac:dyDescent="0.4"/>
    <row r="1906" ht="0" hidden="1" customHeight="1" x14ac:dyDescent="0.4"/>
    <row r="1907" ht="0" hidden="1" customHeight="1" x14ac:dyDescent="0.4"/>
    <row r="1908" ht="0" hidden="1" customHeight="1" x14ac:dyDescent="0.4"/>
    <row r="1909" ht="0" hidden="1" customHeight="1" x14ac:dyDescent="0.4"/>
    <row r="1910" ht="0" hidden="1" customHeight="1" x14ac:dyDescent="0.4"/>
    <row r="1911" ht="0" hidden="1" customHeight="1" x14ac:dyDescent="0.4"/>
    <row r="1912" ht="0" hidden="1" customHeight="1" x14ac:dyDescent="0.4"/>
    <row r="1913" ht="0" hidden="1" customHeight="1" x14ac:dyDescent="0.4"/>
    <row r="1914" ht="0" hidden="1" customHeight="1" x14ac:dyDescent="0.4"/>
    <row r="1915" ht="0" hidden="1" customHeight="1" x14ac:dyDescent="0.4"/>
    <row r="1916" ht="0" hidden="1" customHeight="1" x14ac:dyDescent="0.4"/>
    <row r="1917" ht="0" hidden="1" customHeight="1" x14ac:dyDescent="0.4"/>
    <row r="1918" ht="0" hidden="1" customHeight="1" x14ac:dyDescent="0.4"/>
    <row r="1919" ht="0" hidden="1" customHeight="1" x14ac:dyDescent="0.4"/>
    <row r="1920" ht="0" hidden="1" customHeight="1" x14ac:dyDescent="0.4"/>
    <row r="1921" ht="0" hidden="1" customHeight="1" x14ac:dyDescent="0.4"/>
    <row r="1922" ht="0" hidden="1" customHeight="1" x14ac:dyDescent="0.4"/>
    <row r="1923" ht="0" hidden="1" customHeight="1" x14ac:dyDescent="0.4"/>
    <row r="1924" ht="0" hidden="1" customHeight="1" x14ac:dyDescent="0.4"/>
    <row r="1925" ht="0" hidden="1" customHeight="1" x14ac:dyDescent="0.4"/>
    <row r="1926" ht="0" hidden="1" customHeight="1" x14ac:dyDescent="0.4"/>
    <row r="1927" ht="0" hidden="1" customHeight="1" x14ac:dyDescent="0.4"/>
    <row r="1928" ht="0" hidden="1" customHeight="1" x14ac:dyDescent="0.4"/>
    <row r="1929" ht="0" hidden="1" customHeight="1" x14ac:dyDescent="0.4"/>
    <row r="1930" ht="0" hidden="1" customHeight="1" x14ac:dyDescent="0.4"/>
    <row r="1931" ht="0" hidden="1" customHeight="1" x14ac:dyDescent="0.4"/>
    <row r="1932" ht="0" hidden="1" customHeight="1" x14ac:dyDescent="0.4"/>
    <row r="1933" ht="0" hidden="1" customHeight="1" x14ac:dyDescent="0.4"/>
    <row r="1934" ht="0" hidden="1" customHeight="1" x14ac:dyDescent="0.4"/>
    <row r="1935" ht="0" hidden="1" customHeight="1" x14ac:dyDescent="0.4"/>
    <row r="1936" ht="0" hidden="1" customHeight="1" x14ac:dyDescent="0.4"/>
    <row r="1937" ht="0" hidden="1" customHeight="1" x14ac:dyDescent="0.4"/>
    <row r="1938" ht="0" hidden="1" customHeight="1" x14ac:dyDescent="0.4"/>
    <row r="1939" ht="0" hidden="1" customHeight="1" x14ac:dyDescent="0.4"/>
    <row r="1940" ht="0" hidden="1" customHeight="1" x14ac:dyDescent="0.4"/>
    <row r="1941" ht="0" hidden="1" customHeight="1" x14ac:dyDescent="0.4"/>
    <row r="1942" ht="0" hidden="1" customHeight="1" x14ac:dyDescent="0.4"/>
    <row r="1943" ht="0" hidden="1" customHeight="1" x14ac:dyDescent="0.4"/>
    <row r="1944" ht="0" hidden="1" customHeight="1" x14ac:dyDescent="0.4"/>
    <row r="1945" ht="0" hidden="1" customHeight="1" x14ac:dyDescent="0.4"/>
    <row r="1946" ht="0" hidden="1" customHeight="1" x14ac:dyDescent="0.4"/>
    <row r="1947" ht="0" hidden="1" customHeight="1" x14ac:dyDescent="0.4"/>
    <row r="1948" ht="0" hidden="1" customHeight="1" x14ac:dyDescent="0.4"/>
    <row r="1949" ht="0" hidden="1" customHeight="1" x14ac:dyDescent="0.4"/>
    <row r="1950" ht="0" hidden="1" customHeight="1" x14ac:dyDescent="0.4"/>
    <row r="1951" ht="0" hidden="1" customHeight="1" x14ac:dyDescent="0.4"/>
    <row r="1952" ht="0" hidden="1" customHeight="1" x14ac:dyDescent="0.4"/>
    <row r="1953" ht="0" hidden="1" customHeight="1" x14ac:dyDescent="0.4"/>
    <row r="1954" ht="0" hidden="1" customHeight="1" x14ac:dyDescent="0.4"/>
    <row r="1955" ht="0" hidden="1" customHeight="1" x14ac:dyDescent="0.4"/>
    <row r="1956" ht="0" hidden="1" customHeight="1" x14ac:dyDescent="0.4"/>
    <row r="1957" ht="0" hidden="1" customHeight="1" x14ac:dyDescent="0.4"/>
    <row r="1958" ht="0" hidden="1" customHeight="1" x14ac:dyDescent="0.4"/>
    <row r="1959" ht="0" hidden="1" customHeight="1" x14ac:dyDescent="0.4"/>
    <row r="1960" ht="0" hidden="1" customHeight="1" x14ac:dyDescent="0.4"/>
    <row r="1961" ht="0" hidden="1" customHeight="1" x14ac:dyDescent="0.4"/>
    <row r="1962" ht="0" hidden="1" customHeight="1" x14ac:dyDescent="0.4"/>
    <row r="1963" ht="0" hidden="1" customHeight="1" x14ac:dyDescent="0.4"/>
    <row r="1964" ht="0" hidden="1" customHeight="1" x14ac:dyDescent="0.4"/>
    <row r="1965" ht="0" hidden="1" customHeight="1" x14ac:dyDescent="0.4"/>
    <row r="1966" ht="0" hidden="1" customHeight="1" x14ac:dyDescent="0.4"/>
    <row r="1967" ht="0" hidden="1" customHeight="1" x14ac:dyDescent="0.4"/>
    <row r="1968" ht="0" hidden="1" customHeight="1" x14ac:dyDescent="0.4"/>
    <row r="1969" ht="0" hidden="1" customHeight="1" x14ac:dyDescent="0.4"/>
    <row r="1970" ht="0" hidden="1" customHeight="1" x14ac:dyDescent="0.4"/>
    <row r="1971" ht="0" hidden="1" customHeight="1" x14ac:dyDescent="0.4"/>
    <row r="1972" ht="0" hidden="1" customHeight="1" x14ac:dyDescent="0.4"/>
    <row r="1973" ht="0" hidden="1" customHeight="1" x14ac:dyDescent="0.4"/>
    <row r="1974" ht="0" hidden="1" customHeight="1" x14ac:dyDescent="0.4"/>
    <row r="1975" ht="0" hidden="1" customHeight="1" x14ac:dyDescent="0.4"/>
    <row r="1976" ht="0" hidden="1" customHeight="1" x14ac:dyDescent="0.4"/>
    <row r="1977" ht="0" hidden="1" customHeight="1" x14ac:dyDescent="0.4"/>
    <row r="1978" ht="0" hidden="1" customHeight="1" x14ac:dyDescent="0.4"/>
    <row r="1979" ht="0" hidden="1" customHeight="1" x14ac:dyDescent="0.4"/>
    <row r="1980" ht="0" hidden="1" customHeight="1" x14ac:dyDescent="0.4"/>
    <row r="1981" ht="0" hidden="1" customHeight="1" x14ac:dyDescent="0.4"/>
    <row r="1982" ht="0" hidden="1" customHeight="1" x14ac:dyDescent="0.4"/>
    <row r="1983" ht="0" hidden="1" customHeight="1" x14ac:dyDescent="0.4"/>
    <row r="1984" ht="0" hidden="1" customHeight="1" x14ac:dyDescent="0.4"/>
    <row r="1985" ht="0" hidden="1" customHeight="1" x14ac:dyDescent="0.4"/>
    <row r="1986" ht="0" hidden="1" customHeight="1" x14ac:dyDescent="0.4"/>
    <row r="1987" ht="0" hidden="1" customHeight="1" x14ac:dyDescent="0.4"/>
    <row r="1988" ht="0" hidden="1" customHeight="1" x14ac:dyDescent="0.4"/>
    <row r="1989" ht="0" hidden="1" customHeight="1" x14ac:dyDescent="0.4"/>
    <row r="1990" ht="0" hidden="1" customHeight="1" x14ac:dyDescent="0.4"/>
    <row r="1991" ht="0" hidden="1" customHeight="1" x14ac:dyDescent="0.4"/>
    <row r="1992" ht="0" hidden="1" customHeight="1" x14ac:dyDescent="0.4"/>
    <row r="1993" ht="0" hidden="1" customHeight="1" x14ac:dyDescent="0.4"/>
    <row r="1994" ht="0" hidden="1" customHeight="1" x14ac:dyDescent="0.4"/>
    <row r="1995" ht="0" hidden="1" customHeight="1" x14ac:dyDescent="0.4"/>
    <row r="1996" ht="0" hidden="1" customHeight="1" x14ac:dyDescent="0.4"/>
    <row r="1997" ht="0" hidden="1" customHeight="1" x14ac:dyDescent="0.4"/>
    <row r="1998" ht="0" hidden="1" customHeight="1" x14ac:dyDescent="0.4"/>
    <row r="1999" ht="0" hidden="1" customHeight="1" x14ac:dyDescent="0.4"/>
    <row r="2000" ht="0" hidden="1" customHeight="1" x14ac:dyDescent="0.4"/>
    <row r="2001" ht="0" hidden="1" customHeight="1" x14ac:dyDescent="0.4"/>
    <row r="2002" ht="0" hidden="1" customHeight="1" x14ac:dyDescent="0.4"/>
    <row r="2003" ht="0" hidden="1" customHeight="1" x14ac:dyDescent="0.4"/>
    <row r="2004" ht="0" hidden="1" customHeight="1" x14ac:dyDescent="0.4"/>
    <row r="2005" ht="0" hidden="1" customHeight="1" x14ac:dyDescent="0.4"/>
    <row r="2006" ht="0" hidden="1" customHeight="1" x14ac:dyDescent="0.4"/>
    <row r="2007" ht="0" hidden="1" customHeight="1" x14ac:dyDescent="0.4"/>
    <row r="2008" ht="0" hidden="1" customHeight="1" x14ac:dyDescent="0.4"/>
    <row r="2009" ht="0" hidden="1" customHeight="1" x14ac:dyDescent="0.4"/>
    <row r="2010" ht="0" hidden="1" customHeight="1" x14ac:dyDescent="0.4"/>
    <row r="2011" ht="0" hidden="1" customHeight="1" x14ac:dyDescent="0.4"/>
    <row r="2012" ht="0" hidden="1" customHeight="1" x14ac:dyDescent="0.4"/>
    <row r="2013" ht="0" hidden="1" customHeight="1" x14ac:dyDescent="0.4"/>
    <row r="2014" ht="0" hidden="1" customHeight="1" x14ac:dyDescent="0.4"/>
    <row r="2015" ht="0" hidden="1" customHeight="1" x14ac:dyDescent="0.4"/>
    <row r="2016" ht="0" hidden="1" customHeight="1" x14ac:dyDescent="0.4"/>
    <row r="2017" ht="0" hidden="1" customHeight="1" x14ac:dyDescent="0.4"/>
    <row r="2018" ht="0" hidden="1" customHeight="1" x14ac:dyDescent="0.4"/>
    <row r="2019" ht="0" hidden="1" customHeight="1" x14ac:dyDescent="0.4"/>
    <row r="2020" ht="0" hidden="1" customHeight="1" x14ac:dyDescent="0.4"/>
    <row r="2021" ht="0" hidden="1" customHeight="1" x14ac:dyDescent="0.4"/>
    <row r="2022" ht="0" hidden="1" customHeight="1" x14ac:dyDescent="0.4"/>
    <row r="2023" ht="0" hidden="1" customHeight="1" x14ac:dyDescent="0.4"/>
    <row r="2024" ht="0" hidden="1" customHeight="1" x14ac:dyDescent="0.4"/>
    <row r="2025" ht="0" hidden="1" customHeight="1" x14ac:dyDescent="0.4"/>
    <row r="2026" ht="0" hidden="1" customHeight="1" x14ac:dyDescent="0.4"/>
    <row r="2027" ht="0" hidden="1" customHeight="1" x14ac:dyDescent="0.4"/>
    <row r="2028" ht="0" hidden="1" customHeight="1" x14ac:dyDescent="0.4"/>
    <row r="2029" ht="0" hidden="1" customHeight="1" x14ac:dyDescent="0.4"/>
    <row r="2030" ht="0" hidden="1" customHeight="1" x14ac:dyDescent="0.4"/>
    <row r="2031" ht="0" hidden="1" customHeight="1" x14ac:dyDescent="0.4"/>
    <row r="2032" ht="0" hidden="1" customHeight="1" x14ac:dyDescent="0.4"/>
    <row r="2033" ht="0" hidden="1" customHeight="1" x14ac:dyDescent="0.4"/>
    <row r="2034" ht="0" hidden="1" customHeight="1" x14ac:dyDescent="0.4"/>
    <row r="2035" ht="0" hidden="1" customHeight="1" x14ac:dyDescent="0.4"/>
    <row r="2036" ht="0" hidden="1" customHeight="1" x14ac:dyDescent="0.4"/>
    <row r="2037" ht="0" hidden="1" customHeight="1" x14ac:dyDescent="0.4"/>
    <row r="2038" ht="0" hidden="1" customHeight="1" x14ac:dyDescent="0.4"/>
    <row r="2039" ht="0" hidden="1" customHeight="1" x14ac:dyDescent="0.4"/>
    <row r="2040" ht="0" hidden="1" customHeight="1" x14ac:dyDescent="0.4"/>
    <row r="2041" ht="0" hidden="1" customHeight="1" x14ac:dyDescent="0.4"/>
    <row r="2042" ht="0" hidden="1" customHeight="1" x14ac:dyDescent="0.4"/>
    <row r="2043" ht="0" hidden="1" customHeight="1" x14ac:dyDescent="0.4"/>
    <row r="2044" ht="0" hidden="1" customHeight="1" x14ac:dyDescent="0.4"/>
    <row r="2045" ht="0" hidden="1" customHeight="1" x14ac:dyDescent="0.4"/>
    <row r="2046" ht="0" hidden="1" customHeight="1" x14ac:dyDescent="0.4"/>
    <row r="2047" ht="0" hidden="1" customHeight="1" x14ac:dyDescent="0.4"/>
    <row r="2048" ht="0" hidden="1" customHeight="1" x14ac:dyDescent="0.4"/>
    <row r="2049" ht="0" hidden="1" customHeight="1" x14ac:dyDescent="0.4"/>
    <row r="2050" ht="0" hidden="1" customHeight="1" x14ac:dyDescent="0.4"/>
    <row r="2051" ht="0" hidden="1" customHeight="1" x14ac:dyDescent="0.4"/>
    <row r="2052" ht="0" hidden="1" customHeight="1" x14ac:dyDescent="0.4"/>
    <row r="2053" ht="0" hidden="1" customHeight="1" x14ac:dyDescent="0.4"/>
    <row r="2054" ht="0" hidden="1" customHeight="1" x14ac:dyDescent="0.4"/>
    <row r="2055" ht="0" hidden="1" customHeight="1" x14ac:dyDescent="0.4"/>
    <row r="2056" ht="0" hidden="1" customHeight="1" x14ac:dyDescent="0.4"/>
    <row r="2057" ht="0" hidden="1" customHeight="1" x14ac:dyDescent="0.4"/>
    <row r="2058" ht="0" hidden="1" customHeight="1" x14ac:dyDescent="0.4"/>
    <row r="2059" ht="0" hidden="1" customHeight="1" x14ac:dyDescent="0.4"/>
    <row r="2060" ht="0" hidden="1" customHeight="1" x14ac:dyDescent="0.4"/>
    <row r="2061" ht="0" hidden="1" customHeight="1" x14ac:dyDescent="0.4"/>
    <row r="2062" ht="0" hidden="1" customHeight="1" x14ac:dyDescent="0.4"/>
    <row r="2063" ht="0" hidden="1" customHeight="1" x14ac:dyDescent="0.4"/>
    <row r="2064" ht="0" hidden="1" customHeight="1" x14ac:dyDescent="0.4"/>
    <row r="2065" ht="0" hidden="1" customHeight="1" x14ac:dyDescent="0.4"/>
    <row r="2066" ht="0" hidden="1" customHeight="1" x14ac:dyDescent="0.4"/>
    <row r="2067" ht="0" hidden="1" customHeight="1" x14ac:dyDescent="0.4"/>
    <row r="2068" ht="0" hidden="1" customHeight="1" x14ac:dyDescent="0.4"/>
    <row r="2069" ht="0" hidden="1" customHeight="1" x14ac:dyDescent="0.4"/>
    <row r="2070" ht="0" hidden="1" customHeight="1" x14ac:dyDescent="0.4"/>
    <row r="2071" ht="0" hidden="1" customHeight="1" x14ac:dyDescent="0.4"/>
    <row r="2072" ht="0" hidden="1" customHeight="1" x14ac:dyDescent="0.4"/>
    <row r="2073" ht="0" hidden="1" customHeight="1" x14ac:dyDescent="0.4"/>
    <row r="2074" ht="0" hidden="1" customHeight="1" x14ac:dyDescent="0.4"/>
    <row r="2075" ht="0" hidden="1" customHeight="1" x14ac:dyDescent="0.4"/>
    <row r="2076" ht="0" hidden="1" customHeight="1" x14ac:dyDescent="0.4"/>
    <row r="2077" ht="0" hidden="1" customHeight="1" x14ac:dyDescent="0.4"/>
    <row r="2078" ht="0" hidden="1" customHeight="1" x14ac:dyDescent="0.4"/>
    <row r="2079" ht="0" hidden="1" customHeight="1" x14ac:dyDescent="0.4"/>
    <row r="2080" ht="0" hidden="1" customHeight="1" x14ac:dyDescent="0.4"/>
    <row r="2081" ht="0" hidden="1" customHeight="1" x14ac:dyDescent="0.4"/>
    <row r="2082" ht="0" hidden="1" customHeight="1" x14ac:dyDescent="0.4"/>
    <row r="2083" ht="0" hidden="1" customHeight="1" x14ac:dyDescent="0.4"/>
    <row r="2084" ht="0" hidden="1" customHeight="1" x14ac:dyDescent="0.4"/>
    <row r="2085" ht="0" hidden="1" customHeight="1" x14ac:dyDescent="0.4"/>
    <row r="2086" ht="0" hidden="1" customHeight="1" x14ac:dyDescent="0.4"/>
    <row r="2087" ht="0" hidden="1" customHeight="1" x14ac:dyDescent="0.4"/>
    <row r="2088" ht="0" hidden="1" customHeight="1" x14ac:dyDescent="0.4"/>
    <row r="2089" ht="0" hidden="1" customHeight="1" x14ac:dyDescent="0.4"/>
    <row r="2090" ht="0" hidden="1" customHeight="1" x14ac:dyDescent="0.4"/>
    <row r="2091" ht="0" hidden="1" customHeight="1" x14ac:dyDescent="0.4"/>
    <row r="2092" ht="0" hidden="1" customHeight="1" x14ac:dyDescent="0.4"/>
    <row r="2093" ht="0" hidden="1" customHeight="1" x14ac:dyDescent="0.4"/>
    <row r="2094" ht="0" hidden="1" customHeight="1" x14ac:dyDescent="0.4"/>
    <row r="2095" ht="0" hidden="1" customHeight="1" x14ac:dyDescent="0.4"/>
    <row r="2096" ht="0" hidden="1" customHeight="1" x14ac:dyDescent="0.4"/>
    <row r="2097" ht="0" hidden="1" customHeight="1" x14ac:dyDescent="0.4"/>
    <row r="2098" ht="0" hidden="1" customHeight="1" x14ac:dyDescent="0.4"/>
    <row r="2099" ht="0" hidden="1" customHeight="1" x14ac:dyDescent="0.4"/>
    <row r="2100" ht="0" hidden="1" customHeight="1" x14ac:dyDescent="0.4"/>
    <row r="2101" ht="0" hidden="1" customHeight="1" x14ac:dyDescent="0.4"/>
    <row r="2102" ht="0" hidden="1" customHeight="1" x14ac:dyDescent="0.4"/>
    <row r="2103" ht="0" hidden="1" customHeight="1" x14ac:dyDescent="0.4"/>
    <row r="2104" ht="0" hidden="1" customHeight="1" x14ac:dyDescent="0.4"/>
    <row r="2105" ht="0" hidden="1" customHeight="1" x14ac:dyDescent="0.4"/>
    <row r="2106" ht="0" hidden="1" customHeight="1" x14ac:dyDescent="0.4"/>
    <row r="2107" ht="0" hidden="1" customHeight="1" x14ac:dyDescent="0.4"/>
    <row r="2108" ht="0" hidden="1" customHeight="1" x14ac:dyDescent="0.4"/>
    <row r="2109" ht="0" hidden="1" customHeight="1" x14ac:dyDescent="0.4"/>
    <row r="2110" ht="0" hidden="1" customHeight="1" x14ac:dyDescent="0.4"/>
    <row r="2111" ht="0" hidden="1" customHeight="1" x14ac:dyDescent="0.4"/>
    <row r="2112" ht="0" hidden="1" customHeight="1" x14ac:dyDescent="0.4"/>
    <row r="2113" ht="0" hidden="1" customHeight="1" x14ac:dyDescent="0.4"/>
    <row r="2114" ht="0" hidden="1" customHeight="1" x14ac:dyDescent="0.4"/>
    <row r="2115" ht="0" hidden="1" customHeight="1" x14ac:dyDescent="0.4"/>
    <row r="2116" ht="0" hidden="1" customHeight="1" x14ac:dyDescent="0.4"/>
    <row r="2117" ht="0" hidden="1" customHeight="1" x14ac:dyDescent="0.4"/>
    <row r="2118" ht="0" hidden="1" customHeight="1" x14ac:dyDescent="0.4"/>
    <row r="2119" ht="0" hidden="1" customHeight="1" x14ac:dyDescent="0.4"/>
    <row r="2120" ht="0" hidden="1" customHeight="1" x14ac:dyDescent="0.4"/>
    <row r="2121" ht="0" hidden="1" customHeight="1" x14ac:dyDescent="0.4"/>
    <row r="2122" ht="0" hidden="1" customHeight="1" x14ac:dyDescent="0.4"/>
    <row r="2123" ht="0" hidden="1" customHeight="1" x14ac:dyDescent="0.4"/>
    <row r="2124" ht="0" hidden="1" customHeight="1" x14ac:dyDescent="0.4"/>
    <row r="2125" ht="0" hidden="1" customHeight="1" x14ac:dyDescent="0.4"/>
    <row r="2126" ht="0" hidden="1" customHeight="1" x14ac:dyDescent="0.4"/>
    <row r="2127" ht="0" hidden="1" customHeight="1" x14ac:dyDescent="0.4"/>
    <row r="2128" ht="0" hidden="1" customHeight="1" x14ac:dyDescent="0.4"/>
    <row r="2129" ht="0" hidden="1" customHeight="1" x14ac:dyDescent="0.4"/>
    <row r="2130" ht="0" hidden="1" customHeight="1" x14ac:dyDescent="0.4"/>
    <row r="2131" ht="0" hidden="1" customHeight="1" x14ac:dyDescent="0.4"/>
    <row r="2132" ht="0" hidden="1" customHeight="1" x14ac:dyDescent="0.4"/>
    <row r="2133" ht="0" hidden="1" customHeight="1" x14ac:dyDescent="0.4"/>
    <row r="2134" ht="0" hidden="1" customHeight="1" x14ac:dyDescent="0.4"/>
    <row r="2135" ht="0" hidden="1" customHeight="1" x14ac:dyDescent="0.4"/>
    <row r="2136" ht="0" hidden="1" customHeight="1" x14ac:dyDescent="0.4"/>
    <row r="2137" ht="0" hidden="1" customHeight="1" x14ac:dyDescent="0.4"/>
    <row r="2138" ht="0" hidden="1" customHeight="1" x14ac:dyDescent="0.4"/>
    <row r="2139" ht="0" hidden="1" customHeight="1" x14ac:dyDescent="0.4"/>
    <row r="2140" ht="0" hidden="1" customHeight="1" x14ac:dyDescent="0.4"/>
    <row r="2141" ht="0" hidden="1" customHeight="1" x14ac:dyDescent="0.4"/>
    <row r="2142" ht="0" hidden="1" customHeight="1" x14ac:dyDescent="0.4"/>
    <row r="2143" ht="0" hidden="1" customHeight="1" x14ac:dyDescent="0.4"/>
    <row r="2144" ht="0" hidden="1" customHeight="1" x14ac:dyDescent="0.4"/>
    <row r="2145" ht="0" hidden="1" customHeight="1" x14ac:dyDescent="0.4"/>
    <row r="2146" ht="0" hidden="1" customHeight="1" x14ac:dyDescent="0.4"/>
    <row r="2147" ht="0" hidden="1" customHeight="1" x14ac:dyDescent="0.4"/>
    <row r="2148" ht="0" hidden="1" customHeight="1" x14ac:dyDescent="0.4"/>
    <row r="2149" ht="0" hidden="1" customHeight="1" x14ac:dyDescent="0.4"/>
    <row r="2150" ht="0" hidden="1" customHeight="1" x14ac:dyDescent="0.4"/>
    <row r="2151" ht="0" hidden="1" customHeight="1" x14ac:dyDescent="0.4"/>
    <row r="2152" ht="0" hidden="1" customHeight="1" x14ac:dyDescent="0.4"/>
    <row r="2153" ht="0" hidden="1" customHeight="1" x14ac:dyDescent="0.4"/>
    <row r="2154" ht="0" hidden="1" customHeight="1" x14ac:dyDescent="0.4"/>
    <row r="2155" ht="0" hidden="1" customHeight="1" x14ac:dyDescent="0.4"/>
    <row r="2156" ht="0" hidden="1" customHeight="1" x14ac:dyDescent="0.4"/>
    <row r="2157" ht="0" hidden="1" customHeight="1" x14ac:dyDescent="0.4"/>
    <row r="2158" ht="0" hidden="1" customHeight="1" x14ac:dyDescent="0.4"/>
    <row r="2159" ht="0" hidden="1" customHeight="1" x14ac:dyDescent="0.4"/>
    <row r="2160" ht="0" hidden="1" customHeight="1" x14ac:dyDescent="0.4"/>
    <row r="2161" ht="0" hidden="1" customHeight="1" x14ac:dyDescent="0.4"/>
    <row r="2162" ht="0" hidden="1" customHeight="1" x14ac:dyDescent="0.4"/>
    <row r="2163" ht="0" hidden="1" customHeight="1" x14ac:dyDescent="0.4"/>
    <row r="2164" ht="0" hidden="1" customHeight="1" x14ac:dyDescent="0.4"/>
    <row r="2165" ht="0" hidden="1" customHeight="1" x14ac:dyDescent="0.4"/>
    <row r="2166" ht="0" hidden="1" customHeight="1" x14ac:dyDescent="0.4"/>
    <row r="2167" ht="0" hidden="1" customHeight="1" x14ac:dyDescent="0.4"/>
    <row r="2168" ht="0" hidden="1" customHeight="1" x14ac:dyDescent="0.4"/>
    <row r="2169" ht="0" hidden="1" customHeight="1" x14ac:dyDescent="0.4"/>
    <row r="2170" ht="0" hidden="1" customHeight="1" x14ac:dyDescent="0.4"/>
    <row r="2171" ht="0" hidden="1" customHeight="1" x14ac:dyDescent="0.4"/>
    <row r="2172" ht="0" hidden="1" customHeight="1" x14ac:dyDescent="0.4"/>
    <row r="2173" ht="0" hidden="1" customHeight="1" x14ac:dyDescent="0.4"/>
    <row r="2174" ht="0" hidden="1" customHeight="1" x14ac:dyDescent="0.4"/>
    <row r="2175" ht="0" hidden="1" customHeight="1" x14ac:dyDescent="0.4"/>
    <row r="2176" ht="0" hidden="1" customHeight="1" x14ac:dyDescent="0.4"/>
    <row r="2177" ht="0" hidden="1" customHeight="1" x14ac:dyDescent="0.4"/>
    <row r="2178" ht="0" hidden="1" customHeight="1" x14ac:dyDescent="0.4"/>
    <row r="2179" ht="0" hidden="1" customHeight="1" x14ac:dyDescent="0.4"/>
    <row r="2180" ht="0" hidden="1" customHeight="1" x14ac:dyDescent="0.4"/>
    <row r="2181" ht="0" hidden="1" customHeight="1" x14ac:dyDescent="0.4"/>
    <row r="2182" ht="0" hidden="1" customHeight="1" x14ac:dyDescent="0.4"/>
    <row r="2183" ht="0" hidden="1" customHeight="1" x14ac:dyDescent="0.4"/>
    <row r="2184" ht="0" hidden="1" customHeight="1" x14ac:dyDescent="0.4"/>
    <row r="2185" ht="0" hidden="1" customHeight="1" x14ac:dyDescent="0.4"/>
    <row r="2186" ht="0" hidden="1" customHeight="1" x14ac:dyDescent="0.4"/>
    <row r="2187" ht="0" hidden="1" customHeight="1" x14ac:dyDescent="0.4"/>
    <row r="2188" ht="0" hidden="1" customHeight="1" x14ac:dyDescent="0.4"/>
    <row r="2189" ht="0" hidden="1" customHeight="1" x14ac:dyDescent="0.4"/>
    <row r="2190" ht="0" hidden="1" customHeight="1" x14ac:dyDescent="0.4"/>
    <row r="2191" ht="0" hidden="1" customHeight="1" x14ac:dyDescent="0.4"/>
    <row r="2192" ht="0" hidden="1" customHeight="1" x14ac:dyDescent="0.4"/>
    <row r="2193" ht="0" hidden="1" customHeight="1" x14ac:dyDescent="0.4"/>
    <row r="2194" ht="0" hidden="1" customHeight="1" x14ac:dyDescent="0.4"/>
    <row r="2195" ht="0" hidden="1" customHeight="1" x14ac:dyDescent="0.4"/>
    <row r="2196" ht="0" hidden="1" customHeight="1" x14ac:dyDescent="0.4"/>
    <row r="2197" ht="0" hidden="1" customHeight="1" x14ac:dyDescent="0.4"/>
    <row r="2198" ht="0" hidden="1" customHeight="1" x14ac:dyDescent="0.4"/>
    <row r="2199" ht="0" hidden="1" customHeight="1" x14ac:dyDescent="0.4"/>
    <row r="2200" ht="0" hidden="1" customHeight="1" x14ac:dyDescent="0.4"/>
    <row r="2201" ht="0" hidden="1" customHeight="1" x14ac:dyDescent="0.4"/>
    <row r="2202" ht="0" hidden="1" customHeight="1" x14ac:dyDescent="0.4"/>
    <row r="2203" ht="0" hidden="1" customHeight="1" x14ac:dyDescent="0.4"/>
    <row r="2204" ht="0" hidden="1" customHeight="1" x14ac:dyDescent="0.4"/>
    <row r="2205" ht="0" hidden="1" customHeight="1" x14ac:dyDescent="0.4"/>
    <row r="2206" ht="0" hidden="1" customHeight="1" x14ac:dyDescent="0.4"/>
    <row r="2207" ht="0" hidden="1" customHeight="1" x14ac:dyDescent="0.4"/>
    <row r="2208" ht="0" hidden="1" customHeight="1" x14ac:dyDescent="0.4"/>
    <row r="2209" ht="0" hidden="1" customHeight="1" x14ac:dyDescent="0.4"/>
    <row r="2210" ht="0" hidden="1" customHeight="1" x14ac:dyDescent="0.4"/>
    <row r="2211" ht="0" hidden="1" customHeight="1" x14ac:dyDescent="0.4"/>
    <row r="2212" ht="0" hidden="1" customHeight="1" x14ac:dyDescent="0.4"/>
    <row r="2213" ht="0" hidden="1" customHeight="1" x14ac:dyDescent="0.4"/>
    <row r="2214" ht="0" hidden="1" customHeight="1" x14ac:dyDescent="0.4"/>
    <row r="2215" ht="0" hidden="1" customHeight="1" x14ac:dyDescent="0.4"/>
    <row r="2216" ht="0" hidden="1" customHeight="1" x14ac:dyDescent="0.4"/>
    <row r="2217" ht="0" hidden="1" customHeight="1" x14ac:dyDescent="0.4"/>
    <row r="2218" ht="0" hidden="1" customHeight="1" x14ac:dyDescent="0.4"/>
    <row r="2219" ht="0" hidden="1" customHeight="1" x14ac:dyDescent="0.4"/>
    <row r="2220" ht="0" hidden="1" customHeight="1" x14ac:dyDescent="0.4"/>
    <row r="2221" ht="0" hidden="1" customHeight="1" x14ac:dyDescent="0.4"/>
    <row r="2222" ht="0" hidden="1" customHeight="1" x14ac:dyDescent="0.4"/>
    <row r="2223" ht="0" hidden="1" customHeight="1" x14ac:dyDescent="0.4"/>
    <row r="2224" ht="0" hidden="1" customHeight="1" x14ac:dyDescent="0.4"/>
    <row r="2225" ht="0" hidden="1" customHeight="1" x14ac:dyDescent="0.4"/>
    <row r="2226" ht="0" hidden="1" customHeight="1" x14ac:dyDescent="0.4"/>
    <row r="2227" ht="0" hidden="1" customHeight="1" x14ac:dyDescent="0.4"/>
    <row r="2228" ht="0" hidden="1" customHeight="1" x14ac:dyDescent="0.4"/>
    <row r="2229" ht="0" hidden="1" customHeight="1" x14ac:dyDescent="0.4"/>
    <row r="2230" ht="0" hidden="1" customHeight="1" x14ac:dyDescent="0.4"/>
    <row r="2231" ht="0" hidden="1" customHeight="1" x14ac:dyDescent="0.4"/>
    <row r="2232" ht="0" hidden="1" customHeight="1" x14ac:dyDescent="0.4"/>
    <row r="2233" ht="0" hidden="1" customHeight="1" x14ac:dyDescent="0.4"/>
    <row r="2234" ht="0" hidden="1" customHeight="1" x14ac:dyDescent="0.4"/>
    <row r="2235" ht="0" hidden="1" customHeight="1" x14ac:dyDescent="0.4"/>
    <row r="2236" ht="0" hidden="1" customHeight="1" x14ac:dyDescent="0.4"/>
    <row r="2237" ht="0" hidden="1" customHeight="1" x14ac:dyDescent="0.4"/>
    <row r="2238" ht="0" hidden="1" customHeight="1" x14ac:dyDescent="0.4"/>
    <row r="2239" ht="0" hidden="1" customHeight="1" x14ac:dyDescent="0.4"/>
    <row r="2240" ht="0" hidden="1" customHeight="1" x14ac:dyDescent="0.4"/>
    <row r="2241" ht="0" hidden="1" customHeight="1" x14ac:dyDescent="0.4"/>
    <row r="2242" ht="0" hidden="1" customHeight="1" x14ac:dyDescent="0.4"/>
    <row r="2243" ht="0" hidden="1" customHeight="1" x14ac:dyDescent="0.4"/>
    <row r="2244" ht="0" hidden="1" customHeight="1" x14ac:dyDescent="0.4"/>
    <row r="2245" ht="0" hidden="1" customHeight="1" x14ac:dyDescent="0.4"/>
    <row r="2246" ht="0" hidden="1" customHeight="1" x14ac:dyDescent="0.4"/>
    <row r="2247" ht="0" hidden="1" customHeight="1" x14ac:dyDescent="0.4"/>
    <row r="2248" ht="0" hidden="1" customHeight="1" x14ac:dyDescent="0.4"/>
    <row r="2249" ht="0" hidden="1" customHeight="1" x14ac:dyDescent="0.4"/>
    <row r="2250" ht="0" hidden="1" customHeight="1" x14ac:dyDescent="0.4"/>
    <row r="2251" ht="0" hidden="1" customHeight="1" x14ac:dyDescent="0.4"/>
    <row r="2252" ht="0" hidden="1" customHeight="1" x14ac:dyDescent="0.4"/>
    <row r="2253" ht="0" hidden="1" customHeight="1" x14ac:dyDescent="0.4"/>
    <row r="2254" ht="0" hidden="1" customHeight="1" x14ac:dyDescent="0.4"/>
    <row r="2255" ht="0" hidden="1" customHeight="1" x14ac:dyDescent="0.4"/>
    <row r="2256" ht="0" hidden="1" customHeight="1" x14ac:dyDescent="0.4"/>
    <row r="2257" ht="0" hidden="1" customHeight="1" x14ac:dyDescent="0.4"/>
    <row r="2258" ht="0" hidden="1" customHeight="1" x14ac:dyDescent="0.4"/>
    <row r="2259" ht="0" hidden="1" customHeight="1" x14ac:dyDescent="0.4"/>
    <row r="2260" ht="0" hidden="1" customHeight="1" x14ac:dyDescent="0.4"/>
    <row r="2261" ht="0" hidden="1" customHeight="1" x14ac:dyDescent="0.4"/>
    <row r="2262" ht="0" hidden="1" customHeight="1" x14ac:dyDescent="0.4"/>
    <row r="2263" ht="0" hidden="1" customHeight="1" x14ac:dyDescent="0.4"/>
    <row r="2264" ht="0" hidden="1" customHeight="1" x14ac:dyDescent="0.4"/>
    <row r="2265" ht="0" hidden="1" customHeight="1" x14ac:dyDescent="0.4"/>
    <row r="2266" ht="0" hidden="1" customHeight="1" x14ac:dyDescent="0.4"/>
    <row r="2267" ht="0" hidden="1" customHeight="1" x14ac:dyDescent="0.4"/>
    <row r="2268" ht="0" hidden="1" customHeight="1" x14ac:dyDescent="0.4"/>
    <row r="2269" ht="0" hidden="1" customHeight="1" x14ac:dyDescent="0.4"/>
    <row r="2270" ht="0" hidden="1" customHeight="1" x14ac:dyDescent="0.4"/>
    <row r="2271" ht="0" hidden="1" customHeight="1" x14ac:dyDescent="0.4"/>
    <row r="2272" ht="0" hidden="1" customHeight="1" x14ac:dyDescent="0.4"/>
    <row r="2273" ht="0" hidden="1" customHeight="1" x14ac:dyDescent="0.4"/>
    <row r="2274" ht="0" hidden="1" customHeight="1" x14ac:dyDescent="0.4"/>
    <row r="2275" ht="0" hidden="1" customHeight="1" x14ac:dyDescent="0.4"/>
    <row r="2276" ht="0" hidden="1" customHeight="1" x14ac:dyDescent="0.4"/>
    <row r="2277" ht="0" hidden="1" customHeight="1" x14ac:dyDescent="0.4"/>
    <row r="2278" ht="0" hidden="1" customHeight="1" x14ac:dyDescent="0.4"/>
    <row r="2279" ht="0" hidden="1" customHeight="1" x14ac:dyDescent="0.4"/>
    <row r="2280" ht="0" hidden="1" customHeight="1" x14ac:dyDescent="0.4"/>
    <row r="2281" ht="0" hidden="1" customHeight="1" x14ac:dyDescent="0.4"/>
    <row r="2282" ht="0" hidden="1" customHeight="1" x14ac:dyDescent="0.4"/>
    <row r="2283" ht="0" hidden="1" customHeight="1" x14ac:dyDescent="0.4"/>
    <row r="2284" ht="0" hidden="1" customHeight="1" x14ac:dyDescent="0.4"/>
    <row r="2285" ht="0" hidden="1" customHeight="1" x14ac:dyDescent="0.4"/>
    <row r="2286" ht="0" hidden="1" customHeight="1" x14ac:dyDescent="0.4"/>
    <row r="2287" ht="0" hidden="1" customHeight="1" x14ac:dyDescent="0.4"/>
    <row r="2288" ht="0" hidden="1" customHeight="1" x14ac:dyDescent="0.4"/>
    <row r="2289" ht="0" hidden="1" customHeight="1" x14ac:dyDescent="0.4"/>
    <row r="2290" ht="0" hidden="1" customHeight="1" x14ac:dyDescent="0.4"/>
    <row r="2291" ht="0" hidden="1" customHeight="1" x14ac:dyDescent="0.4"/>
    <row r="2292" ht="0" hidden="1" customHeight="1" x14ac:dyDescent="0.4"/>
    <row r="2293" ht="0" hidden="1" customHeight="1" x14ac:dyDescent="0.4"/>
    <row r="2294" ht="0" hidden="1" customHeight="1" x14ac:dyDescent="0.4"/>
    <row r="2295" ht="0" hidden="1" customHeight="1" x14ac:dyDescent="0.4"/>
    <row r="2296" ht="0" hidden="1" customHeight="1" x14ac:dyDescent="0.4"/>
    <row r="2297" ht="0" hidden="1" customHeight="1" x14ac:dyDescent="0.4"/>
    <row r="2298" ht="0" hidden="1" customHeight="1" x14ac:dyDescent="0.4"/>
    <row r="2299" ht="0" hidden="1" customHeight="1" x14ac:dyDescent="0.4"/>
    <row r="2300" ht="0" hidden="1" customHeight="1" x14ac:dyDescent="0.4"/>
    <row r="2301" ht="0" hidden="1" customHeight="1" x14ac:dyDescent="0.4"/>
    <row r="2302" ht="0" hidden="1" customHeight="1" x14ac:dyDescent="0.4"/>
    <row r="2303" ht="0" hidden="1" customHeight="1" x14ac:dyDescent="0.4"/>
    <row r="2304" ht="0" hidden="1" customHeight="1" x14ac:dyDescent="0.4"/>
    <row r="2305" ht="0" hidden="1" customHeight="1" x14ac:dyDescent="0.4"/>
    <row r="2306" ht="0" hidden="1" customHeight="1" x14ac:dyDescent="0.4"/>
    <row r="2307" ht="0" hidden="1" customHeight="1" x14ac:dyDescent="0.4"/>
    <row r="2308" ht="0" hidden="1" customHeight="1" x14ac:dyDescent="0.4"/>
    <row r="2309" ht="0" hidden="1" customHeight="1" x14ac:dyDescent="0.4"/>
    <row r="2310" ht="0" hidden="1" customHeight="1" x14ac:dyDescent="0.4"/>
    <row r="2311" ht="0" hidden="1" customHeight="1" x14ac:dyDescent="0.4"/>
    <row r="2312" ht="0" hidden="1" customHeight="1" x14ac:dyDescent="0.4"/>
    <row r="2313" ht="0" hidden="1" customHeight="1" x14ac:dyDescent="0.4"/>
    <row r="2314" ht="0" hidden="1" customHeight="1" x14ac:dyDescent="0.4"/>
    <row r="2315" ht="0" hidden="1" customHeight="1" x14ac:dyDescent="0.4"/>
    <row r="2316" ht="0" hidden="1" customHeight="1" x14ac:dyDescent="0.4"/>
    <row r="2317" ht="0" hidden="1" customHeight="1" x14ac:dyDescent="0.4"/>
    <row r="2318" ht="0" hidden="1" customHeight="1" x14ac:dyDescent="0.4"/>
    <row r="2319" ht="0" hidden="1" customHeight="1" x14ac:dyDescent="0.4"/>
    <row r="2320" ht="0" hidden="1" customHeight="1" x14ac:dyDescent="0.4"/>
    <row r="2321" ht="0" hidden="1" customHeight="1" x14ac:dyDescent="0.4"/>
    <row r="2322" ht="0" hidden="1" customHeight="1" x14ac:dyDescent="0.4"/>
    <row r="2323" ht="0" hidden="1" customHeight="1" x14ac:dyDescent="0.4"/>
    <row r="2324" ht="0" hidden="1" customHeight="1" x14ac:dyDescent="0.4"/>
    <row r="2325" ht="0" hidden="1" customHeight="1" x14ac:dyDescent="0.4"/>
    <row r="2326" ht="0" hidden="1" customHeight="1" x14ac:dyDescent="0.4"/>
    <row r="2327" ht="0" hidden="1" customHeight="1" x14ac:dyDescent="0.4"/>
    <row r="2328" ht="0" hidden="1" customHeight="1" x14ac:dyDescent="0.4"/>
    <row r="2329" ht="0" hidden="1" customHeight="1" x14ac:dyDescent="0.4"/>
    <row r="2330" ht="0" hidden="1" customHeight="1" x14ac:dyDescent="0.4"/>
    <row r="2331" ht="0" hidden="1" customHeight="1" x14ac:dyDescent="0.4"/>
    <row r="2332" ht="0" hidden="1" customHeight="1" x14ac:dyDescent="0.4"/>
    <row r="2333" ht="0" hidden="1" customHeight="1" x14ac:dyDescent="0.4"/>
    <row r="2334" ht="0" hidden="1" customHeight="1" x14ac:dyDescent="0.4"/>
    <row r="2335" ht="0" hidden="1" customHeight="1" x14ac:dyDescent="0.4"/>
    <row r="2336" ht="0" hidden="1" customHeight="1" x14ac:dyDescent="0.4"/>
    <row r="2337" ht="0" hidden="1" customHeight="1" x14ac:dyDescent="0.4"/>
    <row r="2338" ht="0" hidden="1" customHeight="1" x14ac:dyDescent="0.4"/>
    <row r="2339" ht="0" hidden="1" customHeight="1" x14ac:dyDescent="0.4"/>
    <row r="2340" ht="0" hidden="1" customHeight="1" x14ac:dyDescent="0.4"/>
    <row r="2341" ht="0" hidden="1" customHeight="1" x14ac:dyDescent="0.4"/>
    <row r="2342" ht="0" hidden="1" customHeight="1" x14ac:dyDescent="0.4"/>
    <row r="2343" ht="0" hidden="1" customHeight="1" x14ac:dyDescent="0.4"/>
    <row r="2344" ht="0" hidden="1" customHeight="1" x14ac:dyDescent="0.4"/>
    <row r="2345" ht="0" hidden="1" customHeight="1" x14ac:dyDescent="0.4"/>
    <row r="2346" ht="0" hidden="1" customHeight="1" x14ac:dyDescent="0.4"/>
    <row r="2347" ht="0" hidden="1" customHeight="1" x14ac:dyDescent="0.4"/>
    <row r="2348" ht="0" hidden="1" customHeight="1" x14ac:dyDescent="0.4"/>
    <row r="2349" ht="0" hidden="1" customHeight="1" x14ac:dyDescent="0.4"/>
    <row r="2350" ht="0" hidden="1" customHeight="1" x14ac:dyDescent="0.4"/>
    <row r="2351" ht="0" hidden="1" customHeight="1" x14ac:dyDescent="0.4"/>
    <row r="2352" ht="0" hidden="1" customHeight="1" x14ac:dyDescent="0.4"/>
    <row r="2353" ht="0" hidden="1" customHeight="1" x14ac:dyDescent="0.4"/>
    <row r="2354" ht="0" hidden="1" customHeight="1" x14ac:dyDescent="0.4"/>
    <row r="2355" ht="0" hidden="1" customHeight="1" x14ac:dyDescent="0.4"/>
    <row r="2356" ht="0" hidden="1" customHeight="1" x14ac:dyDescent="0.4"/>
    <row r="2357" ht="0" hidden="1" customHeight="1" x14ac:dyDescent="0.4"/>
    <row r="2358" ht="0" hidden="1" customHeight="1" x14ac:dyDescent="0.4"/>
    <row r="2359" ht="0" hidden="1" customHeight="1" x14ac:dyDescent="0.4"/>
    <row r="2360" ht="0" hidden="1" customHeight="1" x14ac:dyDescent="0.4"/>
    <row r="2361" ht="0" hidden="1" customHeight="1" x14ac:dyDescent="0.4"/>
    <row r="2362" ht="0" hidden="1" customHeight="1" x14ac:dyDescent="0.4"/>
    <row r="2363" ht="0" hidden="1" customHeight="1" x14ac:dyDescent="0.4"/>
    <row r="2364" ht="0" hidden="1" customHeight="1" x14ac:dyDescent="0.4"/>
    <row r="2365" ht="0" hidden="1" customHeight="1" x14ac:dyDescent="0.4"/>
    <row r="2366" ht="0" hidden="1" customHeight="1" x14ac:dyDescent="0.4"/>
    <row r="2367" ht="0" hidden="1" customHeight="1" x14ac:dyDescent="0.4"/>
    <row r="2368" ht="0" hidden="1" customHeight="1" x14ac:dyDescent="0.4"/>
    <row r="2369" ht="0" hidden="1" customHeight="1" x14ac:dyDescent="0.4"/>
    <row r="2370" ht="0" hidden="1" customHeight="1" x14ac:dyDescent="0.4"/>
    <row r="2371" ht="0" hidden="1" customHeight="1" x14ac:dyDescent="0.4"/>
    <row r="2372" ht="0" hidden="1" customHeight="1" x14ac:dyDescent="0.4"/>
    <row r="2373" ht="0" hidden="1" customHeight="1" x14ac:dyDescent="0.4"/>
    <row r="2374" ht="0" hidden="1" customHeight="1" x14ac:dyDescent="0.4"/>
    <row r="2375" ht="0" hidden="1" customHeight="1" x14ac:dyDescent="0.4"/>
    <row r="2376" ht="0" hidden="1" customHeight="1" x14ac:dyDescent="0.4"/>
    <row r="2377" ht="0" hidden="1" customHeight="1" x14ac:dyDescent="0.4"/>
    <row r="2378" ht="0" hidden="1" customHeight="1" x14ac:dyDescent="0.4"/>
    <row r="2379" ht="0" hidden="1" customHeight="1" x14ac:dyDescent="0.4"/>
    <row r="2380" ht="0" hidden="1" customHeight="1" x14ac:dyDescent="0.4"/>
    <row r="2381" ht="0" hidden="1" customHeight="1" x14ac:dyDescent="0.4"/>
    <row r="2382" ht="0" hidden="1" customHeight="1" x14ac:dyDescent="0.4"/>
    <row r="2383" ht="0" hidden="1" customHeight="1" x14ac:dyDescent="0.4"/>
    <row r="2384" ht="0" hidden="1" customHeight="1" x14ac:dyDescent="0.4"/>
    <row r="2385" ht="0" hidden="1" customHeight="1" x14ac:dyDescent="0.4"/>
    <row r="2386" ht="0" hidden="1" customHeight="1" x14ac:dyDescent="0.4"/>
    <row r="2387" ht="0" hidden="1" customHeight="1" x14ac:dyDescent="0.4"/>
    <row r="2388" ht="0" hidden="1" customHeight="1" x14ac:dyDescent="0.4"/>
    <row r="2389" ht="0" hidden="1" customHeight="1" x14ac:dyDescent="0.4"/>
    <row r="2390" ht="0" hidden="1" customHeight="1" x14ac:dyDescent="0.4"/>
    <row r="2391" ht="0" hidden="1" customHeight="1" x14ac:dyDescent="0.4"/>
    <row r="2392" ht="0" hidden="1" customHeight="1" x14ac:dyDescent="0.4"/>
    <row r="2393" ht="0" hidden="1" customHeight="1" x14ac:dyDescent="0.4"/>
    <row r="2394" ht="0" hidden="1" customHeight="1" x14ac:dyDescent="0.4"/>
    <row r="2395" ht="0" hidden="1" customHeight="1" x14ac:dyDescent="0.4"/>
    <row r="2396" ht="0" hidden="1" customHeight="1" x14ac:dyDescent="0.4"/>
    <row r="2397" ht="0" hidden="1" customHeight="1" x14ac:dyDescent="0.4"/>
    <row r="2398" ht="0" hidden="1" customHeight="1" x14ac:dyDescent="0.4"/>
    <row r="2399" ht="0" hidden="1" customHeight="1" x14ac:dyDescent="0.4"/>
    <row r="2400" ht="0" hidden="1" customHeight="1" x14ac:dyDescent="0.4"/>
    <row r="2401" ht="0" hidden="1" customHeight="1" x14ac:dyDescent="0.4"/>
    <row r="2402" ht="0" hidden="1" customHeight="1" x14ac:dyDescent="0.4"/>
    <row r="2403" ht="0" hidden="1" customHeight="1" x14ac:dyDescent="0.4"/>
    <row r="2404" ht="0" hidden="1" customHeight="1" x14ac:dyDescent="0.4"/>
    <row r="2405" ht="0" hidden="1" customHeight="1" x14ac:dyDescent="0.4"/>
    <row r="2406" ht="0" hidden="1" customHeight="1" x14ac:dyDescent="0.4"/>
    <row r="2407" ht="0" hidden="1" customHeight="1" x14ac:dyDescent="0.4"/>
    <row r="2408" ht="0" hidden="1" customHeight="1" x14ac:dyDescent="0.4"/>
    <row r="2409" ht="0" hidden="1" customHeight="1" x14ac:dyDescent="0.4"/>
    <row r="2410" ht="0" hidden="1" customHeight="1" x14ac:dyDescent="0.4"/>
    <row r="2411" ht="0" hidden="1" customHeight="1" x14ac:dyDescent="0.4"/>
    <row r="2412" ht="0" hidden="1" customHeight="1" x14ac:dyDescent="0.4"/>
    <row r="2413" ht="0" hidden="1" customHeight="1" x14ac:dyDescent="0.4"/>
    <row r="2414" ht="0" hidden="1" customHeight="1" x14ac:dyDescent="0.4"/>
    <row r="2415" ht="0" hidden="1" customHeight="1" x14ac:dyDescent="0.4"/>
    <row r="2416" ht="0" hidden="1" customHeight="1" x14ac:dyDescent="0.4"/>
    <row r="2417" ht="0" hidden="1" customHeight="1" x14ac:dyDescent="0.4"/>
    <row r="2418" ht="0" hidden="1" customHeight="1" x14ac:dyDescent="0.4"/>
    <row r="2419" ht="0" hidden="1" customHeight="1" x14ac:dyDescent="0.4"/>
    <row r="2420" ht="0" hidden="1" customHeight="1" x14ac:dyDescent="0.4"/>
    <row r="2421" ht="0" hidden="1" customHeight="1" x14ac:dyDescent="0.4"/>
    <row r="2422" ht="0" hidden="1" customHeight="1" x14ac:dyDescent="0.4"/>
    <row r="2423" ht="0" hidden="1" customHeight="1" x14ac:dyDescent="0.4"/>
    <row r="2424" ht="0" hidden="1" customHeight="1" x14ac:dyDescent="0.4"/>
    <row r="2425" ht="0" hidden="1" customHeight="1" x14ac:dyDescent="0.4"/>
    <row r="2426" ht="0" hidden="1" customHeight="1" x14ac:dyDescent="0.4"/>
    <row r="2427" ht="0" hidden="1" customHeight="1" x14ac:dyDescent="0.4"/>
    <row r="2428" ht="0" hidden="1" customHeight="1" x14ac:dyDescent="0.4"/>
    <row r="2429" ht="0" hidden="1" customHeight="1" x14ac:dyDescent="0.4"/>
    <row r="2430" ht="0" hidden="1" customHeight="1" x14ac:dyDescent="0.4"/>
    <row r="2431" ht="0" hidden="1" customHeight="1" x14ac:dyDescent="0.4"/>
    <row r="2432" ht="0" hidden="1" customHeight="1" x14ac:dyDescent="0.4"/>
    <row r="2433" ht="0" hidden="1" customHeight="1" x14ac:dyDescent="0.4"/>
    <row r="2434" ht="0" hidden="1" customHeight="1" x14ac:dyDescent="0.4"/>
    <row r="2435" ht="0" hidden="1" customHeight="1" x14ac:dyDescent="0.4"/>
    <row r="2436" ht="0" hidden="1" customHeight="1" x14ac:dyDescent="0.4"/>
    <row r="2437" ht="0" hidden="1" customHeight="1" x14ac:dyDescent="0.4"/>
    <row r="2438" ht="0" hidden="1" customHeight="1" x14ac:dyDescent="0.4"/>
    <row r="2439" ht="0" hidden="1" customHeight="1" x14ac:dyDescent="0.4"/>
    <row r="2440" ht="0" hidden="1" customHeight="1" x14ac:dyDescent="0.4"/>
    <row r="2441" ht="0" hidden="1" customHeight="1" x14ac:dyDescent="0.4"/>
    <row r="2442" ht="0" hidden="1" customHeight="1" x14ac:dyDescent="0.4"/>
    <row r="2443" ht="0" hidden="1" customHeight="1" x14ac:dyDescent="0.4"/>
    <row r="2444" ht="0" hidden="1" customHeight="1" x14ac:dyDescent="0.4"/>
    <row r="2445" ht="0" hidden="1" customHeight="1" x14ac:dyDescent="0.4"/>
    <row r="2446" ht="0" hidden="1" customHeight="1" x14ac:dyDescent="0.4"/>
    <row r="2447" ht="0" hidden="1" customHeight="1" x14ac:dyDescent="0.4"/>
    <row r="2448" ht="0" hidden="1" customHeight="1" x14ac:dyDescent="0.4"/>
    <row r="2449" ht="0" hidden="1" customHeight="1" x14ac:dyDescent="0.4"/>
    <row r="2450" ht="0" hidden="1" customHeight="1" x14ac:dyDescent="0.4"/>
    <row r="2451" ht="0" hidden="1" customHeight="1" x14ac:dyDescent="0.4"/>
    <row r="2452" ht="0" hidden="1" customHeight="1" x14ac:dyDescent="0.4"/>
    <row r="2453" ht="0" hidden="1" customHeight="1" x14ac:dyDescent="0.4"/>
    <row r="2454" ht="0" hidden="1" customHeight="1" x14ac:dyDescent="0.4"/>
    <row r="2455" ht="0" hidden="1" customHeight="1" x14ac:dyDescent="0.4"/>
    <row r="2456" ht="0" hidden="1" customHeight="1" x14ac:dyDescent="0.4"/>
    <row r="2457" ht="0" hidden="1" customHeight="1" x14ac:dyDescent="0.4"/>
    <row r="2458" ht="0" hidden="1" customHeight="1" x14ac:dyDescent="0.4"/>
    <row r="2459" ht="0" hidden="1" customHeight="1" x14ac:dyDescent="0.4"/>
    <row r="2460" ht="0" hidden="1" customHeight="1" x14ac:dyDescent="0.4"/>
    <row r="2461" ht="0" hidden="1" customHeight="1" x14ac:dyDescent="0.4"/>
    <row r="2462" ht="0" hidden="1" customHeight="1" x14ac:dyDescent="0.4"/>
    <row r="2463" ht="0" hidden="1" customHeight="1" x14ac:dyDescent="0.4"/>
    <row r="2464" ht="0" hidden="1" customHeight="1" x14ac:dyDescent="0.4"/>
    <row r="2465" ht="0" hidden="1" customHeight="1" x14ac:dyDescent="0.4"/>
    <row r="2466" ht="0" hidden="1" customHeight="1" x14ac:dyDescent="0.4"/>
    <row r="2467" ht="0" hidden="1" customHeight="1" x14ac:dyDescent="0.4"/>
    <row r="2468" ht="0" hidden="1" customHeight="1" x14ac:dyDescent="0.4"/>
    <row r="2469" ht="0" hidden="1" customHeight="1" x14ac:dyDescent="0.4"/>
    <row r="2470" ht="0" hidden="1" customHeight="1" x14ac:dyDescent="0.4"/>
    <row r="2471" ht="0" hidden="1" customHeight="1" x14ac:dyDescent="0.4"/>
    <row r="2472" ht="0" hidden="1" customHeight="1" x14ac:dyDescent="0.4"/>
    <row r="2473" ht="0" hidden="1" customHeight="1" x14ac:dyDescent="0.4"/>
    <row r="2474" ht="0" hidden="1" customHeight="1" x14ac:dyDescent="0.4"/>
    <row r="2475" ht="0" hidden="1" customHeight="1" x14ac:dyDescent="0.4"/>
    <row r="2476" ht="0" hidden="1" customHeight="1" x14ac:dyDescent="0.4"/>
    <row r="2477" ht="0" hidden="1" customHeight="1" x14ac:dyDescent="0.4"/>
    <row r="2478" ht="0" hidden="1" customHeight="1" x14ac:dyDescent="0.4"/>
    <row r="2479" ht="0" hidden="1" customHeight="1" x14ac:dyDescent="0.4"/>
    <row r="2480" ht="0" hidden="1" customHeight="1" x14ac:dyDescent="0.4"/>
    <row r="2481" ht="0" hidden="1" customHeight="1" x14ac:dyDescent="0.4"/>
    <row r="2482" ht="0" hidden="1" customHeight="1" x14ac:dyDescent="0.4"/>
    <row r="2483" ht="0" hidden="1" customHeight="1" x14ac:dyDescent="0.4"/>
    <row r="2484" ht="0" hidden="1" customHeight="1" x14ac:dyDescent="0.4"/>
    <row r="2485" ht="0" hidden="1" customHeight="1" x14ac:dyDescent="0.4"/>
    <row r="2486" ht="0" hidden="1" customHeight="1" x14ac:dyDescent="0.4"/>
    <row r="2487" ht="0" hidden="1" customHeight="1" x14ac:dyDescent="0.4"/>
    <row r="2488" ht="0" hidden="1" customHeight="1" x14ac:dyDescent="0.4"/>
    <row r="2489" ht="0" hidden="1" customHeight="1" x14ac:dyDescent="0.4"/>
    <row r="2490" ht="0" hidden="1" customHeight="1" x14ac:dyDescent="0.4"/>
    <row r="2491" ht="0" hidden="1" customHeight="1" x14ac:dyDescent="0.4"/>
    <row r="2492" ht="0" hidden="1" customHeight="1" x14ac:dyDescent="0.4"/>
    <row r="2493" ht="0" hidden="1" customHeight="1" x14ac:dyDescent="0.4"/>
    <row r="2494" ht="0" hidden="1" customHeight="1" x14ac:dyDescent="0.4"/>
    <row r="2495" ht="0" hidden="1" customHeight="1" x14ac:dyDescent="0.4"/>
    <row r="2496" ht="0" hidden="1" customHeight="1" x14ac:dyDescent="0.4"/>
    <row r="2497" ht="0" hidden="1" customHeight="1" x14ac:dyDescent="0.4"/>
    <row r="2498" ht="0" hidden="1" customHeight="1" x14ac:dyDescent="0.4"/>
    <row r="2499" ht="0" hidden="1" customHeight="1" x14ac:dyDescent="0.4"/>
    <row r="2500" ht="0" hidden="1" customHeight="1" x14ac:dyDescent="0.4"/>
    <row r="2501" ht="0" hidden="1" customHeight="1" x14ac:dyDescent="0.4"/>
    <row r="2502" ht="0" hidden="1" customHeight="1" x14ac:dyDescent="0.4"/>
    <row r="2503" ht="0" hidden="1" customHeight="1" x14ac:dyDescent="0.4"/>
    <row r="2504" ht="0" hidden="1" customHeight="1" x14ac:dyDescent="0.4"/>
    <row r="2505" ht="0" hidden="1" customHeight="1" x14ac:dyDescent="0.4"/>
    <row r="2506" ht="0" hidden="1" customHeight="1" x14ac:dyDescent="0.4"/>
    <row r="2507" ht="0" hidden="1" customHeight="1" x14ac:dyDescent="0.4"/>
    <row r="2508" ht="0" hidden="1" customHeight="1" x14ac:dyDescent="0.4"/>
    <row r="2509" ht="0" hidden="1" customHeight="1" x14ac:dyDescent="0.4"/>
    <row r="2510" ht="0" hidden="1" customHeight="1" x14ac:dyDescent="0.4"/>
    <row r="2511" ht="0" hidden="1" customHeight="1" x14ac:dyDescent="0.4"/>
    <row r="2512" ht="0" hidden="1" customHeight="1" x14ac:dyDescent="0.4"/>
    <row r="2513" ht="0" hidden="1" customHeight="1" x14ac:dyDescent="0.4"/>
    <row r="2514" ht="0" hidden="1" customHeight="1" x14ac:dyDescent="0.4"/>
    <row r="2515" ht="0" hidden="1" customHeight="1" x14ac:dyDescent="0.4"/>
    <row r="2516" ht="0" hidden="1" customHeight="1" x14ac:dyDescent="0.4"/>
    <row r="2517" ht="0" hidden="1" customHeight="1" x14ac:dyDescent="0.4"/>
    <row r="2518" ht="0" hidden="1" customHeight="1" x14ac:dyDescent="0.4"/>
    <row r="2519" ht="0" hidden="1" customHeight="1" x14ac:dyDescent="0.4"/>
    <row r="2520" ht="0" hidden="1" customHeight="1" x14ac:dyDescent="0.4"/>
    <row r="2521" ht="0" hidden="1" customHeight="1" x14ac:dyDescent="0.4"/>
    <row r="2522" ht="0" hidden="1" customHeight="1" x14ac:dyDescent="0.4"/>
    <row r="2523" ht="0" hidden="1" customHeight="1" x14ac:dyDescent="0.4"/>
    <row r="2524" ht="0" hidden="1" customHeight="1" x14ac:dyDescent="0.4"/>
    <row r="2525" ht="0" hidden="1" customHeight="1" x14ac:dyDescent="0.4"/>
    <row r="2526" ht="0" hidden="1" customHeight="1" x14ac:dyDescent="0.4"/>
    <row r="2527" ht="0" hidden="1" customHeight="1" x14ac:dyDescent="0.4"/>
    <row r="2528" ht="0" hidden="1" customHeight="1" x14ac:dyDescent="0.4"/>
    <row r="2529" ht="0" hidden="1" customHeight="1" x14ac:dyDescent="0.4"/>
    <row r="2530" ht="0" hidden="1" customHeight="1" x14ac:dyDescent="0.4"/>
    <row r="2531" ht="0" hidden="1" customHeight="1" x14ac:dyDescent="0.4"/>
    <row r="2532" ht="0" hidden="1" customHeight="1" x14ac:dyDescent="0.4"/>
    <row r="2533" ht="0" hidden="1" customHeight="1" x14ac:dyDescent="0.4"/>
    <row r="2534" ht="0" hidden="1" customHeight="1" x14ac:dyDescent="0.4"/>
    <row r="2535" ht="0" hidden="1" customHeight="1" x14ac:dyDescent="0.4"/>
    <row r="2536" ht="0" hidden="1" customHeight="1" x14ac:dyDescent="0.4"/>
    <row r="2537" ht="0" hidden="1" customHeight="1" x14ac:dyDescent="0.4"/>
    <row r="2538" ht="0" hidden="1" customHeight="1" x14ac:dyDescent="0.4"/>
    <row r="2539" ht="0" hidden="1" customHeight="1" x14ac:dyDescent="0.4"/>
    <row r="2540" ht="0" hidden="1" customHeight="1" x14ac:dyDescent="0.4"/>
    <row r="2541" ht="0" hidden="1" customHeight="1" x14ac:dyDescent="0.4"/>
    <row r="2542" ht="0" hidden="1" customHeight="1" x14ac:dyDescent="0.4"/>
    <row r="2543" ht="0" hidden="1" customHeight="1" x14ac:dyDescent="0.4"/>
    <row r="2544" ht="0" hidden="1" customHeight="1" x14ac:dyDescent="0.4"/>
    <row r="2545" ht="0" hidden="1" customHeight="1" x14ac:dyDescent="0.4"/>
    <row r="2546" ht="0" hidden="1" customHeight="1" x14ac:dyDescent="0.4"/>
    <row r="2547" ht="0" hidden="1" customHeight="1" x14ac:dyDescent="0.4"/>
    <row r="2548" ht="0" hidden="1" customHeight="1" x14ac:dyDescent="0.4"/>
    <row r="2549" ht="0" hidden="1" customHeight="1" x14ac:dyDescent="0.4"/>
    <row r="2550" ht="0" hidden="1" customHeight="1" x14ac:dyDescent="0.4"/>
    <row r="2551" ht="0" hidden="1" customHeight="1" x14ac:dyDescent="0.4"/>
    <row r="2552" ht="0" hidden="1" customHeight="1" x14ac:dyDescent="0.4"/>
    <row r="2553" ht="0" hidden="1" customHeight="1" x14ac:dyDescent="0.4"/>
    <row r="2554" ht="0" hidden="1" customHeight="1" x14ac:dyDescent="0.4"/>
    <row r="2555" ht="0" hidden="1" customHeight="1" x14ac:dyDescent="0.4"/>
    <row r="2556" ht="0" hidden="1" customHeight="1" x14ac:dyDescent="0.4"/>
    <row r="2557" ht="0" hidden="1" customHeight="1" x14ac:dyDescent="0.4"/>
    <row r="2558" ht="0" hidden="1" customHeight="1" x14ac:dyDescent="0.4"/>
    <row r="2559" ht="0" hidden="1" customHeight="1" x14ac:dyDescent="0.4"/>
    <row r="2560" ht="0" hidden="1" customHeight="1" x14ac:dyDescent="0.4"/>
    <row r="2561" ht="0" hidden="1" customHeight="1" x14ac:dyDescent="0.4"/>
    <row r="2562" ht="0" hidden="1" customHeight="1" x14ac:dyDescent="0.4"/>
    <row r="2563" ht="0" hidden="1" customHeight="1" x14ac:dyDescent="0.4"/>
    <row r="2564" ht="0" hidden="1" customHeight="1" x14ac:dyDescent="0.4"/>
    <row r="2565" ht="0" hidden="1" customHeight="1" x14ac:dyDescent="0.4"/>
    <row r="2566" ht="0" hidden="1" customHeight="1" x14ac:dyDescent="0.4"/>
    <row r="2567" ht="0" hidden="1" customHeight="1" x14ac:dyDescent="0.4"/>
    <row r="2568" ht="0" hidden="1" customHeight="1" x14ac:dyDescent="0.4"/>
    <row r="2569" ht="0" hidden="1" customHeight="1" x14ac:dyDescent="0.4"/>
    <row r="2570" ht="0" hidden="1" customHeight="1" x14ac:dyDescent="0.4"/>
    <row r="2571" ht="0" hidden="1" customHeight="1" x14ac:dyDescent="0.4"/>
    <row r="2572" ht="0" hidden="1" customHeight="1" x14ac:dyDescent="0.4"/>
    <row r="2573" ht="0" hidden="1" customHeight="1" x14ac:dyDescent="0.4"/>
    <row r="2574" ht="0" hidden="1" customHeight="1" x14ac:dyDescent="0.4"/>
    <row r="2575" ht="0" hidden="1" customHeight="1" x14ac:dyDescent="0.4"/>
    <row r="2576" ht="0" hidden="1" customHeight="1" x14ac:dyDescent="0.4"/>
    <row r="2577" ht="0" hidden="1" customHeight="1" x14ac:dyDescent="0.4"/>
    <row r="2578" ht="0" hidden="1" customHeight="1" x14ac:dyDescent="0.4"/>
    <row r="2579" ht="0" hidden="1" customHeight="1" x14ac:dyDescent="0.4"/>
    <row r="2580" ht="0" hidden="1" customHeight="1" x14ac:dyDescent="0.4"/>
    <row r="2581" ht="0" hidden="1" customHeight="1" x14ac:dyDescent="0.4"/>
    <row r="2582" ht="0" hidden="1" customHeight="1" x14ac:dyDescent="0.4"/>
    <row r="2583" ht="0" hidden="1" customHeight="1" x14ac:dyDescent="0.4"/>
    <row r="2584" ht="0" hidden="1" customHeight="1" x14ac:dyDescent="0.4"/>
    <row r="2585" ht="0" hidden="1" customHeight="1" x14ac:dyDescent="0.4"/>
    <row r="2586" ht="0" hidden="1" customHeight="1" x14ac:dyDescent="0.4"/>
    <row r="2587" ht="0" hidden="1" customHeight="1" x14ac:dyDescent="0.4"/>
    <row r="2588" ht="0" hidden="1" customHeight="1" x14ac:dyDescent="0.4"/>
    <row r="2589" ht="0" hidden="1" customHeight="1" x14ac:dyDescent="0.4"/>
    <row r="2590" ht="0" hidden="1" customHeight="1" x14ac:dyDescent="0.4"/>
    <row r="2591" ht="0" hidden="1" customHeight="1" x14ac:dyDescent="0.4"/>
    <row r="2592" ht="0" hidden="1" customHeight="1" x14ac:dyDescent="0.4"/>
    <row r="2593" ht="0" hidden="1" customHeight="1" x14ac:dyDescent="0.4"/>
    <row r="2594" ht="0" hidden="1" customHeight="1" x14ac:dyDescent="0.4"/>
    <row r="2595" ht="0" hidden="1" customHeight="1" x14ac:dyDescent="0.4"/>
    <row r="2596" ht="0" hidden="1" customHeight="1" x14ac:dyDescent="0.4"/>
    <row r="2597" ht="0" hidden="1" customHeight="1" x14ac:dyDescent="0.4"/>
    <row r="2598" ht="0" hidden="1" customHeight="1" x14ac:dyDescent="0.4"/>
    <row r="2599" ht="0" hidden="1" customHeight="1" x14ac:dyDescent="0.4"/>
    <row r="2600" ht="0" hidden="1" customHeight="1" x14ac:dyDescent="0.4"/>
    <row r="2601" ht="0" hidden="1" customHeight="1" x14ac:dyDescent="0.4"/>
    <row r="2602" ht="0" hidden="1" customHeight="1" x14ac:dyDescent="0.4"/>
    <row r="2603" ht="0" hidden="1" customHeight="1" x14ac:dyDescent="0.4"/>
    <row r="2604" ht="0" hidden="1" customHeight="1" x14ac:dyDescent="0.4"/>
    <row r="2605" ht="0" hidden="1" customHeight="1" x14ac:dyDescent="0.4"/>
    <row r="2606" ht="0" hidden="1" customHeight="1" x14ac:dyDescent="0.4"/>
    <row r="2607" ht="0" hidden="1" customHeight="1" x14ac:dyDescent="0.4"/>
    <row r="2608" ht="0" hidden="1" customHeight="1" x14ac:dyDescent="0.4"/>
    <row r="2609" ht="0" hidden="1" customHeight="1" x14ac:dyDescent="0.4"/>
    <row r="2610" ht="0" hidden="1" customHeight="1" x14ac:dyDescent="0.4"/>
    <row r="2611" ht="0" hidden="1" customHeight="1" x14ac:dyDescent="0.4"/>
    <row r="2612" ht="0" hidden="1" customHeight="1" x14ac:dyDescent="0.4"/>
    <row r="2613" ht="0" hidden="1" customHeight="1" x14ac:dyDescent="0.4"/>
    <row r="2614" ht="0" hidden="1" customHeight="1" x14ac:dyDescent="0.4"/>
    <row r="2615" ht="0" hidden="1" customHeight="1" x14ac:dyDescent="0.4"/>
    <row r="2616" ht="0" hidden="1" customHeight="1" x14ac:dyDescent="0.4"/>
    <row r="2617" ht="0" hidden="1" customHeight="1" x14ac:dyDescent="0.4"/>
    <row r="2618" ht="0" hidden="1" customHeight="1" x14ac:dyDescent="0.4"/>
    <row r="2619" ht="0" hidden="1" customHeight="1" x14ac:dyDescent="0.4"/>
    <row r="2620" ht="0" hidden="1" customHeight="1" x14ac:dyDescent="0.4"/>
    <row r="2621" ht="0" hidden="1" customHeight="1" x14ac:dyDescent="0.4"/>
    <row r="2622" ht="0" hidden="1" customHeight="1" x14ac:dyDescent="0.4"/>
    <row r="2623" ht="0" hidden="1" customHeight="1" x14ac:dyDescent="0.4"/>
    <row r="2624" ht="0" hidden="1" customHeight="1" x14ac:dyDescent="0.4"/>
    <row r="2625" ht="0" hidden="1" customHeight="1" x14ac:dyDescent="0.4"/>
    <row r="2626" ht="0" hidden="1" customHeight="1" x14ac:dyDescent="0.4"/>
    <row r="2627" ht="0" hidden="1" customHeight="1" x14ac:dyDescent="0.4"/>
    <row r="2628" ht="0" hidden="1" customHeight="1" x14ac:dyDescent="0.4"/>
    <row r="2629" ht="0" hidden="1" customHeight="1" x14ac:dyDescent="0.4"/>
    <row r="2630" ht="0" hidden="1" customHeight="1" x14ac:dyDescent="0.4"/>
    <row r="2631" ht="0" hidden="1" customHeight="1" x14ac:dyDescent="0.4"/>
    <row r="2632" ht="0" hidden="1" customHeight="1" x14ac:dyDescent="0.4"/>
    <row r="2633" ht="0" hidden="1" customHeight="1" x14ac:dyDescent="0.4"/>
    <row r="2634" ht="0" hidden="1" customHeight="1" x14ac:dyDescent="0.4"/>
    <row r="2635" ht="0" hidden="1" customHeight="1" x14ac:dyDescent="0.4"/>
    <row r="2636" ht="0" hidden="1" customHeight="1" x14ac:dyDescent="0.4"/>
    <row r="2637" ht="0" hidden="1" customHeight="1" x14ac:dyDescent="0.4"/>
    <row r="2638" ht="0" hidden="1" customHeight="1" x14ac:dyDescent="0.4"/>
    <row r="2639" ht="0" hidden="1" customHeight="1" x14ac:dyDescent="0.4"/>
    <row r="2640" ht="0" hidden="1" customHeight="1" x14ac:dyDescent="0.4"/>
    <row r="2641" ht="0" hidden="1" customHeight="1" x14ac:dyDescent="0.4"/>
    <row r="2642" ht="0" hidden="1" customHeight="1" x14ac:dyDescent="0.4"/>
    <row r="2643" ht="0" hidden="1" customHeight="1" x14ac:dyDescent="0.4"/>
    <row r="2644" ht="0" hidden="1" customHeight="1" x14ac:dyDescent="0.4"/>
    <row r="2645" ht="0" hidden="1" customHeight="1" x14ac:dyDescent="0.4"/>
    <row r="2646" ht="0" hidden="1" customHeight="1" x14ac:dyDescent="0.4"/>
    <row r="2647" ht="0" hidden="1" customHeight="1" x14ac:dyDescent="0.4"/>
    <row r="2648" ht="0" hidden="1" customHeight="1" x14ac:dyDescent="0.4"/>
    <row r="2649" ht="0" hidden="1" customHeight="1" x14ac:dyDescent="0.4"/>
    <row r="2650" ht="0" hidden="1" customHeight="1" x14ac:dyDescent="0.4"/>
    <row r="2651" ht="0" hidden="1" customHeight="1" x14ac:dyDescent="0.4"/>
    <row r="2652" ht="0" hidden="1" customHeight="1" x14ac:dyDescent="0.4"/>
    <row r="2653" ht="0" hidden="1" customHeight="1" x14ac:dyDescent="0.4"/>
    <row r="2654" ht="0" hidden="1" customHeight="1" x14ac:dyDescent="0.4"/>
    <row r="2655" ht="0" hidden="1" customHeight="1" x14ac:dyDescent="0.4"/>
    <row r="2656" ht="0" hidden="1" customHeight="1" x14ac:dyDescent="0.4"/>
    <row r="2657" ht="0" hidden="1" customHeight="1" x14ac:dyDescent="0.4"/>
    <row r="2658" ht="0" hidden="1" customHeight="1" x14ac:dyDescent="0.4"/>
    <row r="2659" ht="0" hidden="1" customHeight="1" x14ac:dyDescent="0.4"/>
    <row r="2660" ht="0" hidden="1" customHeight="1" x14ac:dyDescent="0.4"/>
    <row r="2661" ht="0" hidden="1" customHeight="1" x14ac:dyDescent="0.4"/>
    <row r="2662" ht="0" hidden="1" customHeight="1" x14ac:dyDescent="0.4"/>
    <row r="2663" ht="0" hidden="1" customHeight="1" x14ac:dyDescent="0.4"/>
    <row r="2664" ht="0" hidden="1" customHeight="1" x14ac:dyDescent="0.4"/>
    <row r="2665" ht="0" hidden="1" customHeight="1" x14ac:dyDescent="0.4"/>
    <row r="2666" ht="0" hidden="1" customHeight="1" x14ac:dyDescent="0.4"/>
    <row r="2667" ht="0" hidden="1" customHeight="1" x14ac:dyDescent="0.4"/>
    <row r="2668" ht="0" hidden="1" customHeight="1" x14ac:dyDescent="0.4"/>
    <row r="2669" ht="0" hidden="1" customHeight="1" x14ac:dyDescent="0.4"/>
    <row r="2670" ht="0" hidden="1" customHeight="1" x14ac:dyDescent="0.4"/>
    <row r="2671" ht="0" hidden="1" customHeight="1" x14ac:dyDescent="0.4"/>
    <row r="2672" ht="0" hidden="1" customHeight="1" x14ac:dyDescent="0.4"/>
    <row r="2673" ht="0" hidden="1" customHeight="1" x14ac:dyDescent="0.4"/>
    <row r="2674" ht="0" hidden="1" customHeight="1" x14ac:dyDescent="0.4"/>
    <row r="2675" ht="0" hidden="1" customHeight="1" x14ac:dyDescent="0.4"/>
    <row r="2676" ht="0" hidden="1" customHeight="1" x14ac:dyDescent="0.4"/>
    <row r="2677" ht="0" hidden="1" customHeight="1" x14ac:dyDescent="0.4"/>
    <row r="2678" ht="0" hidden="1" customHeight="1" x14ac:dyDescent="0.4"/>
    <row r="2679" ht="0" hidden="1" customHeight="1" x14ac:dyDescent="0.4"/>
    <row r="2680" ht="0" hidden="1" customHeight="1" x14ac:dyDescent="0.4"/>
    <row r="2681" ht="0" hidden="1" customHeight="1" x14ac:dyDescent="0.4"/>
    <row r="2682" ht="0" hidden="1" customHeight="1" x14ac:dyDescent="0.4"/>
    <row r="2683" ht="0" hidden="1" customHeight="1" x14ac:dyDescent="0.4"/>
    <row r="2684" ht="0" hidden="1" customHeight="1" x14ac:dyDescent="0.4"/>
    <row r="2685" ht="0" hidden="1" customHeight="1" x14ac:dyDescent="0.4"/>
    <row r="2686" ht="0" hidden="1" customHeight="1" x14ac:dyDescent="0.4"/>
    <row r="2687" ht="0" hidden="1" customHeight="1" x14ac:dyDescent="0.4"/>
    <row r="2688" ht="0" hidden="1" customHeight="1" x14ac:dyDescent="0.4"/>
    <row r="2689" ht="0" hidden="1" customHeight="1" x14ac:dyDescent="0.4"/>
    <row r="2690" ht="0" hidden="1" customHeight="1" x14ac:dyDescent="0.4"/>
    <row r="2691" ht="0" hidden="1" customHeight="1" x14ac:dyDescent="0.4"/>
    <row r="2692" ht="0" hidden="1" customHeight="1" x14ac:dyDescent="0.4"/>
    <row r="2693" ht="0" hidden="1" customHeight="1" x14ac:dyDescent="0.4"/>
    <row r="2694" ht="0" hidden="1" customHeight="1" x14ac:dyDescent="0.4"/>
    <row r="2695" ht="0" hidden="1" customHeight="1" x14ac:dyDescent="0.4"/>
    <row r="2696" ht="0" hidden="1" customHeight="1" x14ac:dyDescent="0.4"/>
    <row r="2697" ht="0" hidden="1" customHeight="1" x14ac:dyDescent="0.4"/>
    <row r="2698" ht="0" hidden="1" customHeight="1" x14ac:dyDescent="0.4"/>
    <row r="2699" ht="0" hidden="1" customHeight="1" x14ac:dyDescent="0.4"/>
    <row r="2700" ht="0" hidden="1" customHeight="1" x14ac:dyDescent="0.4"/>
    <row r="2701" ht="0" hidden="1" customHeight="1" x14ac:dyDescent="0.4"/>
    <row r="2702" ht="0" hidden="1" customHeight="1" x14ac:dyDescent="0.4"/>
    <row r="2703" ht="0" hidden="1" customHeight="1" x14ac:dyDescent="0.4"/>
    <row r="2704" ht="0" hidden="1" customHeight="1" x14ac:dyDescent="0.4"/>
    <row r="2705" ht="0" hidden="1" customHeight="1" x14ac:dyDescent="0.4"/>
    <row r="2706" ht="0" hidden="1" customHeight="1" x14ac:dyDescent="0.4"/>
    <row r="2707" ht="0" hidden="1" customHeight="1" x14ac:dyDescent="0.4"/>
    <row r="2708" ht="0" hidden="1" customHeight="1" x14ac:dyDescent="0.4"/>
    <row r="2709" ht="0" hidden="1" customHeight="1" x14ac:dyDescent="0.4"/>
    <row r="2710" ht="0" hidden="1" customHeight="1" x14ac:dyDescent="0.4"/>
    <row r="2711" ht="0" hidden="1" customHeight="1" x14ac:dyDescent="0.4"/>
    <row r="2712" ht="0" hidden="1" customHeight="1" x14ac:dyDescent="0.4"/>
    <row r="2713" ht="0" hidden="1" customHeight="1" x14ac:dyDescent="0.4"/>
    <row r="2714" ht="0" hidden="1" customHeight="1" x14ac:dyDescent="0.4"/>
    <row r="2715" ht="0" hidden="1" customHeight="1" x14ac:dyDescent="0.4"/>
    <row r="2716" ht="0" hidden="1" customHeight="1" x14ac:dyDescent="0.4"/>
    <row r="2717" ht="0" hidden="1" customHeight="1" x14ac:dyDescent="0.4"/>
    <row r="2718" ht="0" hidden="1" customHeight="1" x14ac:dyDescent="0.4"/>
    <row r="2719" ht="0" hidden="1" customHeight="1" x14ac:dyDescent="0.4"/>
    <row r="2720" ht="0" hidden="1" customHeight="1" x14ac:dyDescent="0.4"/>
    <row r="2721" ht="0" hidden="1" customHeight="1" x14ac:dyDescent="0.4"/>
    <row r="2722" ht="0" hidden="1" customHeight="1" x14ac:dyDescent="0.4"/>
    <row r="2723" ht="0" hidden="1" customHeight="1" x14ac:dyDescent="0.4"/>
    <row r="2724" ht="0" hidden="1" customHeight="1" x14ac:dyDescent="0.4"/>
    <row r="2725" ht="0" hidden="1" customHeight="1" x14ac:dyDescent="0.4"/>
    <row r="2726" ht="0" hidden="1" customHeight="1" x14ac:dyDescent="0.4"/>
    <row r="2727" ht="0" hidden="1" customHeight="1" x14ac:dyDescent="0.4"/>
    <row r="2728" ht="0" hidden="1" customHeight="1" x14ac:dyDescent="0.4"/>
    <row r="2729" ht="0" hidden="1" customHeight="1" x14ac:dyDescent="0.4"/>
    <row r="2730" ht="0" hidden="1" customHeight="1" x14ac:dyDescent="0.4"/>
    <row r="2731" ht="0" hidden="1" customHeight="1" x14ac:dyDescent="0.4"/>
    <row r="2732" ht="0" hidden="1" customHeight="1" x14ac:dyDescent="0.4"/>
    <row r="2733" ht="0" hidden="1" customHeight="1" x14ac:dyDescent="0.4"/>
    <row r="2734" ht="0" hidden="1" customHeight="1" x14ac:dyDescent="0.4"/>
    <row r="2735" ht="0" hidden="1" customHeight="1" x14ac:dyDescent="0.4"/>
    <row r="2736" ht="0" hidden="1" customHeight="1" x14ac:dyDescent="0.4"/>
    <row r="2737" ht="0" hidden="1" customHeight="1" x14ac:dyDescent="0.4"/>
    <row r="2738" ht="0" hidden="1" customHeight="1" x14ac:dyDescent="0.4"/>
    <row r="2739" ht="0" hidden="1" customHeight="1" x14ac:dyDescent="0.4"/>
    <row r="2740" ht="0" hidden="1" customHeight="1" x14ac:dyDescent="0.4"/>
    <row r="2741" ht="0" hidden="1" customHeight="1" x14ac:dyDescent="0.4"/>
    <row r="2742" ht="0" hidden="1" customHeight="1" x14ac:dyDescent="0.4"/>
    <row r="2743" ht="0" hidden="1" customHeight="1" x14ac:dyDescent="0.4"/>
    <row r="2744" ht="0" hidden="1" customHeight="1" x14ac:dyDescent="0.4"/>
    <row r="2745" ht="0" hidden="1" customHeight="1" x14ac:dyDescent="0.4"/>
    <row r="2746" ht="0" hidden="1" customHeight="1" x14ac:dyDescent="0.4"/>
    <row r="2747" ht="0" hidden="1" customHeight="1" x14ac:dyDescent="0.4"/>
    <row r="2748" ht="0" hidden="1" customHeight="1" x14ac:dyDescent="0.4"/>
    <row r="2749" ht="0" hidden="1" customHeight="1" x14ac:dyDescent="0.4"/>
    <row r="2750" ht="0" hidden="1" customHeight="1" x14ac:dyDescent="0.4"/>
    <row r="2751" ht="0" hidden="1" customHeight="1" x14ac:dyDescent="0.4"/>
    <row r="2752" ht="0" hidden="1" customHeight="1" x14ac:dyDescent="0.4"/>
    <row r="2753" ht="0" hidden="1" customHeight="1" x14ac:dyDescent="0.4"/>
    <row r="2754" ht="0" hidden="1" customHeight="1" x14ac:dyDescent="0.4"/>
    <row r="2755" ht="0" hidden="1" customHeight="1" x14ac:dyDescent="0.4"/>
    <row r="2756" ht="0" hidden="1" customHeight="1" x14ac:dyDescent="0.4"/>
    <row r="2757" ht="0" hidden="1" customHeight="1" x14ac:dyDescent="0.4"/>
    <row r="2758" ht="0" hidden="1" customHeight="1" x14ac:dyDescent="0.4"/>
    <row r="2759" ht="0" hidden="1" customHeight="1" x14ac:dyDescent="0.4"/>
    <row r="2760" ht="0" hidden="1" customHeight="1" x14ac:dyDescent="0.4"/>
    <row r="2761" ht="0" hidden="1" customHeight="1" x14ac:dyDescent="0.4"/>
    <row r="2762" ht="0" hidden="1" customHeight="1" x14ac:dyDescent="0.4"/>
    <row r="2763" ht="0" hidden="1" customHeight="1" x14ac:dyDescent="0.4"/>
    <row r="2764" ht="0" hidden="1" customHeight="1" x14ac:dyDescent="0.4"/>
    <row r="2765" ht="0" hidden="1" customHeight="1" x14ac:dyDescent="0.4"/>
    <row r="2766" ht="0" hidden="1" customHeight="1" x14ac:dyDescent="0.4"/>
    <row r="2767" ht="0" hidden="1" customHeight="1" x14ac:dyDescent="0.4"/>
    <row r="2768" ht="0" hidden="1" customHeight="1" x14ac:dyDescent="0.4"/>
    <row r="2769" ht="0" hidden="1" customHeight="1" x14ac:dyDescent="0.4"/>
    <row r="2770" ht="0" hidden="1" customHeight="1" x14ac:dyDescent="0.4"/>
    <row r="2771" ht="0" hidden="1" customHeight="1" x14ac:dyDescent="0.4"/>
    <row r="2772" ht="0" hidden="1" customHeight="1" x14ac:dyDescent="0.4"/>
    <row r="2773" ht="0" hidden="1" customHeight="1" x14ac:dyDescent="0.4"/>
    <row r="2774" ht="0" hidden="1" customHeight="1" x14ac:dyDescent="0.4"/>
    <row r="2775" ht="0" hidden="1" customHeight="1" x14ac:dyDescent="0.4"/>
    <row r="2776" ht="0" hidden="1" customHeight="1" x14ac:dyDescent="0.4"/>
    <row r="2777" ht="0" hidden="1" customHeight="1" x14ac:dyDescent="0.4"/>
    <row r="2778" ht="0" hidden="1" customHeight="1" x14ac:dyDescent="0.4"/>
    <row r="2779" ht="0" hidden="1" customHeight="1" x14ac:dyDescent="0.4"/>
    <row r="2780" ht="0" hidden="1" customHeight="1" x14ac:dyDescent="0.4"/>
    <row r="2781" ht="0" hidden="1" customHeight="1" x14ac:dyDescent="0.4"/>
    <row r="2782" ht="0" hidden="1" customHeight="1" x14ac:dyDescent="0.4"/>
    <row r="2783" ht="0" hidden="1" customHeight="1" x14ac:dyDescent="0.4"/>
    <row r="2784" ht="0" hidden="1" customHeight="1" x14ac:dyDescent="0.4"/>
    <row r="2785" ht="0" hidden="1" customHeight="1" x14ac:dyDescent="0.4"/>
    <row r="2786" ht="0" hidden="1" customHeight="1" x14ac:dyDescent="0.4"/>
    <row r="2787" ht="0" hidden="1" customHeight="1" x14ac:dyDescent="0.4"/>
    <row r="2788" ht="0" hidden="1" customHeight="1" x14ac:dyDescent="0.4"/>
    <row r="2789" ht="0" hidden="1" customHeight="1" x14ac:dyDescent="0.4"/>
    <row r="2790" ht="0" hidden="1" customHeight="1" x14ac:dyDescent="0.4"/>
    <row r="2791" ht="0" hidden="1" customHeight="1" x14ac:dyDescent="0.4"/>
    <row r="2792" ht="0" hidden="1" customHeight="1" x14ac:dyDescent="0.4"/>
    <row r="2793" ht="0" hidden="1" customHeight="1" x14ac:dyDescent="0.4"/>
    <row r="2794" ht="0" hidden="1" customHeight="1" x14ac:dyDescent="0.4"/>
    <row r="2795" ht="0" hidden="1" customHeight="1" x14ac:dyDescent="0.4"/>
    <row r="2796" ht="0" hidden="1" customHeight="1" x14ac:dyDescent="0.4"/>
    <row r="2797" ht="0" hidden="1" customHeight="1" x14ac:dyDescent="0.4"/>
    <row r="2798" ht="0" hidden="1" customHeight="1" x14ac:dyDescent="0.4"/>
    <row r="2799" ht="0" hidden="1" customHeight="1" x14ac:dyDescent="0.4"/>
    <row r="2800" ht="0" hidden="1" customHeight="1" x14ac:dyDescent="0.4"/>
    <row r="2801" ht="0" hidden="1" customHeight="1" x14ac:dyDescent="0.4"/>
    <row r="2802" ht="0" hidden="1" customHeight="1" x14ac:dyDescent="0.4"/>
    <row r="2803" ht="0" hidden="1" customHeight="1" x14ac:dyDescent="0.4"/>
    <row r="2804" ht="0" hidden="1" customHeight="1" x14ac:dyDescent="0.4"/>
    <row r="2805" ht="0" hidden="1" customHeight="1" x14ac:dyDescent="0.4"/>
    <row r="2806" ht="0" hidden="1" customHeight="1" x14ac:dyDescent="0.4"/>
    <row r="2807" ht="0" hidden="1" customHeight="1" x14ac:dyDescent="0.4"/>
    <row r="2808" ht="0" hidden="1" customHeight="1" x14ac:dyDescent="0.4"/>
    <row r="2809" ht="0" hidden="1" customHeight="1" x14ac:dyDescent="0.4"/>
    <row r="2810" ht="0" hidden="1" customHeight="1" x14ac:dyDescent="0.4"/>
    <row r="2811" ht="0" hidden="1" customHeight="1" x14ac:dyDescent="0.4"/>
    <row r="2812" ht="0" hidden="1" customHeight="1" x14ac:dyDescent="0.4"/>
    <row r="2813" ht="0" hidden="1" customHeight="1" x14ac:dyDescent="0.4"/>
    <row r="2814" ht="0" hidden="1" customHeight="1" x14ac:dyDescent="0.4"/>
    <row r="2815" ht="0" hidden="1" customHeight="1" x14ac:dyDescent="0.4"/>
    <row r="2816" ht="0" hidden="1" customHeight="1" x14ac:dyDescent="0.4"/>
    <row r="2817" ht="0" hidden="1" customHeight="1" x14ac:dyDescent="0.4"/>
    <row r="2818" ht="0" hidden="1" customHeight="1" x14ac:dyDescent="0.4"/>
    <row r="2819" ht="0" hidden="1" customHeight="1" x14ac:dyDescent="0.4"/>
    <row r="2820" ht="0" hidden="1" customHeight="1" x14ac:dyDescent="0.4"/>
    <row r="2821" ht="0" hidden="1" customHeight="1" x14ac:dyDescent="0.4"/>
    <row r="2822" ht="0" hidden="1" customHeight="1" x14ac:dyDescent="0.4"/>
    <row r="2823" ht="0" hidden="1" customHeight="1" x14ac:dyDescent="0.4"/>
    <row r="2824" ht="0" hidden="1" customHeight="1" x14ac:dyDescent="0.4"/>
    <row r="2825" ht="0" hidden="1" customHeight="1" x14ac:dyDescent="0.4"/>
    <row r="2826" ht="0" hidden="1" customHeight="1" x14ac:dyDescent="0.4"/>
    <row r="2827" ht="0" hidden="1" customHeight="1" x14ac:dyDescent="0.4"/>
    <row r="2828" ht="0" hidden="1" customHeight="1" x14ac:dyDescent="0.4"/>
    <row r="2829" ht="0" hidden="1" customHeight="1" x14ac:dyDescent="0.4"/>
    <row r="2830" ht="0" hidden="1" customHeight="1" x14ac:dyDescent="0.4"/>
    <row r="2831" ht="0" hidden="1" customHeight="1" x14ac:dyDescent="0.4"/>
    <row r="2832" ht="0" hidden="1" customHeight="1" x14ac:dyDescent="0.4"/>
    <row r="2833" ht="0" hidden="1" customHeight="1" x14ac:dyDescent="0.4"/>
    <row r="2834" ht="0" hidden="1" customHeight="1" x14ac:dyDescent="0.4"/>
    <row r="2835" ht="0" hidden="1" customHeight="1" x14ac:dyDescent="0.4"/>
    <row r="2836" ht="0" hidden="1" customHeight="1" x14ac:dyDescent="0.4"/>
    <row r="2837" ht="0" hidden="1" customHeight="1" x14ac:dyDescent="0.4"/>
    <row r="2838" ht="0" hidden="1" customHeight="1" x14ac:dyDescent="0.4"/>
    <row r="2839" ht="0" hidden="1" customHeight="1" x14ac:dyDescent="0.4"/>
    <row r="2840" ht="0" hidden="1" customHeight="1" x14ac:dyDescent="0.4"/>
    <row r="2841" ht="0" hidden="1" customHeight="1" x14ac:dyDescent="0.4"/>
    <row r="2842" ht="0" hidden="1" customHeight="1" x14ac:dyDescent="0.4"/>
    <row r="2843" ht="0" hidden="1" customHeight="1" x14ac:dyDescent="0.4"/>
    <row r="2844" ht="0" hidden="1" customHeight="1" x14ac:dyDescent="0.4"/>
    <row r="2845" ht="0" hidden="1" customHeight="1" x14ac:dyDescent="0.4"/>
    <row r="2846" ht="0" hidden="1" customHeight="1" x14ac:dyDescent="0.4"/>
    <row r="2847" ht="0" hidden="1" customHeight="1" x14ac:dyDescent="0.4"/>
    <row r="2848" ht="0" hidden="1" customHeight="1" x14ac:dyDescent="0.4"/>
    <row r="2849" ht="0" hidden="1" customHeight="1" x14ac:dyDescent="0.4"/>
    <row r="2850" ht="0" hidden="1" customHeight="1" x14ac:dyDescent="0.4"/>
    <row r="2851" ht="0" hidden="1" customHeight="1" x14ac:dyDescent="0.4"/>
    <row r="2852" ht="0" hidden="1" customHeight="1" x14ac:dyDescent="0.4"/>
    <row r="2853" ht="0" hidden="1" customHeight="1" x14ac:dyDescent="0.4"/>
    <row r="2854" ht="0" hidden="1" customHeight="1" x14ac:dyDescent="0.4"/>
    <row r="2855" ht="0" hidden="1" customHeight="1" x14ac:dyDescent="0.4"/>
    <row r="2856" ht="0" hidden="1" customHeight="1" x14ac:dyDescent="0.4"/>
    <row r="2857" ht="0" hidden="1" customHeight="1" x14ac:dyDescent="0.4"/>
    <row r="2858" ht="0" hidden="1" customHeight="1" x14ac:dyDescent="0.4"/>
    <row r="2859" ht="0" hidden="1" customHeight="1" x14ac:dyDescent="0.4"/>
    <row r="2860" ht="0" hidden="1" customHeight="1" x14ac:dyDescent="0.4"/>
    <row r="2861" ht="0" hidden="1" customHeight="1" x14ac:dyDescent="0.4"/>
    <row r="2862" ht="0" hidden="1" customHeight="1" x14ac:dyDescent="0.4"/>
    <row r="2863" ht="0" hidden="1" customHeight="1" x14ac:dyDescent="0.4"/>
    <row r="2864" ht="0" hidden="1" customHeight="1" x14ac:dyDescent="0.4"/>
    <row r="2865" ht="0" hidden="1" customHeight="1" x14ac:dyDescent="0.4"/>
    <row r="2866" ht="0" hidden="1" customHeight="1" x14ac:dyDescent="0.4"/>
    <row r="2867" ht="0" hidden="1" customHeight="1" x14ac:dyDescent="0.4"/>
    <row r="2868" ht="0" hidden="1" customHeight="1" x14ac:dyDescent="0.4"/>
    <row r="2869" ht="0" hidden="1" customHeight="1" x14ac:dyDescent="0.4"/>
    <row r="2870" ht="0" hidden="1" customHeight="1" x14ac:dyDescent="0.4"/>
    <row r="2871" ht="0" hidden="1" customHeight="1" x14ac:dyDescent="0.4"/>
    <row r="2872" ht="0" hidden="1" customHeight="1" x14ac:dyDescent="0.4"/>
    <row r="2873" ht="0" hidden="1" customHeight="1" x14ac:dyDescent="0.4"/>
    <row r="2874" ht="0" hidden="1" customHeight="1" x14ac:dyDescent="0.4"/>
    <row r="2875" ht="0" hidden="1" customHeight="1" x14ac:dyDescent="0.4"/>
    <row r="2876" ht="0" hidden="1" customHeight="1" x14ac:dyDescent="0.4"/>
    <row r="2877" ht="0" hidden="1" customHeight="1" x14ac:dyDescent="0.4"/>
    <row r="2878" ht="0" hidden="1" customHeight="1" x14ac:dyDescent="0.4"/>
    <row r="2879" ht="0" hidden="1" customHeight="1" x14ac:dyDescent="0.4"/>
    <row r="2880" ht="0" hidden="1" customHeight="1" x14ac:dyDescent="0.4"/>
    <row r="2881" ht="0" hidden="1" customHeight="1" x14ac:dyDescent="0.4"/>
    <row r="2882" ht="0" hidden="1" customHeight="1" x14ac:dyDescent="0.4"/>
    <row r="2883" ht="0" hidden="1" customHeight="1" x14ac:dyDescent="0.4"/>
    <row r="2884" ht="0" hidden="1" customHeight="1" x14ac:dyDescent="0.4"/>
    <row r="2885" ht="0" hidden="1" customHeight="1" x14ac:dyDescent="0.4"/>
    <row r="2886" ht="0" hidden="1" customHeight="1" x14ac:dyDescent="0.4"/>
    <row r="2887" ht="0" hidden="1" customHeight="1" x14ac:dyDescent="0.4"/>
    <row r="2888" ht="0" hidden="1" customHeight="1" x14ac:dyDescent="0.4"/>
    <row r="2889" ht="0" hidden="1" customHeight="1" x14ac:dyDescent="0.4"/>
    <row r="2890" ht="0" hidden="1" customHeight="1" x14ac:dyDescent="0.4"/>
    <row r="2891" ht="0" hidden="1" customHeight="1" x14ac:dyDescent="0.4"/>
    <row r="2892" ht="0" hidden="1" customHeight="1" x14ac:dyDescent="0.4"/>
    <row r="2893" ht="0" hidden="1" customHeight="1" x14ac:dyDescent="0.4"/>
    <row r="2894" ht="0" hidden="1" customHeight="1" x14ac:dyDescent="0.4"/>
    <row r="2895" ht="0" hidden="1" customHeight="1" x14ac:dyDescent="0.4"/>
    <row r="2896" ht="0" hidden="1" customHeight="1" x14ac:dyDescent="0.4"/>
    <row r="2897" ht="0" hidden="1" customHeight="1" x14ac:dyDescent="0.4"/>
    <row r="2898" ht="0" hidden="1" customHeight="1" x14ac:dyDescent="0.4"/>
    <row r="2899" ht="0" hidden="1" customHeight="1" x14ac:dyDescent="0.4"/>
    <row r="2900" ht="0" hidden="1" customHeight="1" x14ac:dyDescent="0.4"/>
    <row r="2901" ht="0" hidden="1" customHeight="1" x14ac:dyDescent="0.4"/>
    <row r="2902" ht="0" hidden="1" customHeight="1" x14ac:dyDescent="0.4"/>
    <row r="2903" ht="0" hidden="1" customHeight="1" x14ac:dyDescent="0.4"/>
    <row r="2904" ht="0" hidden="1" customHeight="1" x14ac:dyDescent="0.4"/>
    <row r="2905" ht="0" hidden="1" customHeight="1" x14ac:dyDescent="0.4"/>
    <row r="2906" ht="0" hidden="1" customHeight="1" x14ac:dyDescent="0.4"/>
    <row r="2907" ht="0" hidden="1" customHeight="1" x14ac:dyDescent="0.4"/>
    <row r="2908" ht="0" hidden="1" customHeight="1" x14ac:dyDescent="0.4"/>
    <row r="2909" ht="0" hidden="1" customHeight="1" x14ac:dyDescent="0.4"/>
    <row r="2910" ht="0" hidden="1" customHeight="1" x14ac:dyDescent="0.4"/>
    <row r="2911" ht="0" hidden="1" customHeight="1" x14ac:dyDescent="0.4"/>
    <row r="2912" ht="0" hidden="1" customHeight="1" x14ac:dyDescent="0.4"/>
    <row r="2913" ht="0" hidden="1" customHeight="1" x14ac:dyDescent="0.4"/>
    <row r="2914" ht="0" hidden="1" customHeight="1" x14ac:dyDescent="0.4"/>
    <row r="2915" ht="0" hidden="1" customHeight="1" x14ac:dyDescent="0.4"/>
    <row r="2916" ht="0" hidden="1" customHeight="1" x14ac:dyDescent="0.4"/>
    <row r="2917" ht="0" hidden="1" customHeight="1" x14ac:dyDescent="0.4"/>
    <row r="2918" ht="0" hidden="1" customHeight="1" x14ac:dyDescent="0.4"/>
    <row r="2919" ht="0" hidden="1" customHeight="1" x14ac:dyDescent="0.4"/>
    <row r="2920" ht="0" hidden="1" customHeight="1" x14ac:dyDescent="0.4"/>
    <row r="2921" ht="0" hidden="1" customHeight="1" x14ac:dyDescent="0.4"/>
    <row r="2922" ht="0" hidden="1" customHeight="1" x14ac:dyDescent="0.4"/>
    <row r="2923" ht="0" hidden="1" customHeight="1" x14ac:dyDescent="0.4"/>
    <row r="2924" ht="0" hidden="1" customHeight="1" x14ac:dyDescent="0.4"/>
    <row r="2925" ht="0" hidden="1" customHeight="1" x14ac:dyDescent="0.4"/>
    <row r="2926" ht="0" hidden="1" customHeight="1" x14ac:dyDescent="0.4"/>
    <row r="2927" ht="0" hidden="1" customHeight="1" x14ac:dyDescent="0.4"/>
    <row r="2928" ht="0" hidden="1" customHeight="1" x14ac:dyDescent="0.4"/>
    <row r="2929" ht="0" hidden="1" customHeight="1" x14ac:dyDescent="0.4"/>
    <row r="2930" ht="0" hidden="1" customHeight="1" x14ac:dyDescent="0.4"/>
    <row r="2931" ht="0" hidden="1" customHeight="1" x14ac:dyDescent="0.4"/>
    <row r="2932" ht="0" hidden="1" customHeight="1" x14ac:dyDescent="0.4"/>
    <row r="2933" ht="0" hidden="1" customHeight="1" x14ac:dyDescent="0.4"/>
    <row r="2934" ht="0" hidden="1" customHeight="1" x14ac:dyDescent="0.4"/>
    <row r="2935" ht="0" hidden="1" customHeight="1" x14ac:dyDescent="0.4"/>
    <row r="2936" ht="0" hidden="1" customHeight="1" x14ac:dyDescent="0.4"/>
    <row r="2937" ht="0" hidden="1" customHeight="1" x14ac:dyDescent="0.4"/>
    <row r="2938" ht="0" hidden="1" customHeight="1" x14ac:dyDescent="0.4"/>
    <row r="2939" ht="0" hidden="1" customHeight="1" x14ac:dyDescent="0.4"/>
    <row r="2940" ht="0" hidden="1" customHeight="1" x14ac:dyDescent="0.4"/>
    <row r="2941" ht="0" hidden="1" customHeight="1" x14ac:dyDescent="0.4"/>
    <row r="2942" ht="0" hidden="1" customHeight="1" x14ac:dyDescent="0.4"/>
    <row r="2943" ht="0" hidden="1" customHeight="1" x14ac:dyDescent="0.4"/>
    <row r="2944" ht="0" hidden="1" customHeight="1" x14ac:dyDescent="0.4"/>
    <row r="2945" ht="0" hidden="1" customHeight="1" x14ac:dyDescent="0.4"/>
    <row r="2946" ht="0" hidden="1" customHeight="1" x14ac:dyDescent="0.4"/>
    <row r="2947" ht="0" hidden="1" customHeight="1" x14ac:dyDescent="0.4"/>
    <row r="2948" ht="0" hidden="1" customHeight="1" x14ac:dyDescent="0.4"/>
    <row r="2949" ht="0" hidden="1" customHeight="1" x14ac:dyDescent="0.4"/>
    <row r="2950" ht="0" hidden="1" customHeight="1" x14ac:dyDescent="0.4"/>
    <row r="2951" ht="0" hidden="1" customHeight="1" x14ac:dyDescent="0.4"/>
    <row r="2952" ht="0" hidden="1" customHeight="1" x14ac:dyDescent="0.4"/>
    <row r="2953" ht="0" hidden="1" customHeight="1" x14ac:dyDescent="0.4"/>
    <row r="2954" ht="0" hidden="1" customHeight="1" x14ac:dyDescent="0.4"/>
    <row r="2955" ht="0" hidden="1" customHeight="1" x14ac:dyDescent="0.4"/>
    <row r="2956" ht="0" hidden="1" customHeight="1" x14ac:dyDescent="0.4"/>
    <row r="2957" ht="0" hidden="1" customHeight="1" x14ac:dyDescent="0.4"/>
    <row r="2958" ht="0" hidden="1" customHeight="1" x14ac:dyDescent="0.4"/>
    <row r="2959" ht="0" hidden="1" customHeight="1" x14ac:dyDescent="0.4"/>
    <row r="2960" ht="0" hidden="1" customHeight="1" x14ac:dyDescent="0.4"/>
    <row r="2961" ht="0" hidden="1" customHeight="1" x14ac:dyDescent="0.4"/>
    <row r="2962" ht="0" hidden="1" customHeight="1" x14ac:dyDescent="0.4"/>
    <row r="2963" ht="0" hidden="1" customHeight="1" x14ac:dyDescent="0.4"/>
    <row r="2964" ht="0" hidden="1" customHeight="1" x14ac:dyDescent="0.4"/>
    <row r="2965" ht="0" hidden="1" customHeight="1" x14ac:dyDescent="0.4"/>
    <row r="2966" ht="0" hidden="1" customHeight="1" x14ac:dyDescent="0.4"/>
    <row r="2967" ht="0" hidden="1" customHeight="1" x14ac:dyDescent="0.4"/>
    <row r="2968" ht="0" hidden="1" customHeight="1" x14ac:dyDescent="0.4"/>
    <row r="2969" ht="0" hidden="1" customHeight="1" x14ac:dyDescent="0.4"/>
    <row r="2970" ht="0" hidden="1" customHeight="1" x14ac:dyDescent="0.4"/>
    <row r="2971" ht="0" hidden="1" customHeight="1" x14ac:dyDescent="0.4"/>
    <row r="2972" ht="0" hidden="1" customHeight="1" x14ac:dyDescent="0.4"/>
    <row r="2973" ht="0" hidden="1" customHeight="1" x14ac:dyDescent="0.4"/>
    <row r="2974" ht="0" hidden="1" customHeight="1" x14ac:dyDescent="0.4"/>
    <row r="2975" ht="0" hidden="1" customHeight="1" x14ac:dyDescent="0.4"/>
    <row r="2976" ht="0" hidden="1" customHeight="1" x14ac:dyDescent="0.4"/>
    <row r="2977" ht="0" hidden="1" customHeight="1" x14ac:dyDescent="0.4"/>
    <row r="2978" ht="0" hidden="1" customHeight="1" x14ac:dyDescent="0.4"/>
    <row r="2979" ht="0" hidden="1" customHeight="1" x14ac:dyDescent="0.4"/>
    <row r="2980" ht="0" hidden="1" customHeight="1" x14ac:dyDescent="0.4"/>
    <row r="2981" ht="0" hidden="1" customHeight="1" x14ac:dyDescent="0.4"/>
    <row r="2982" ht="0" hidden="1" customHeight="1" x14ac:dyDescent="0.4"/>
    <row r="2983" ht="0" hidden="1" customHeight="1" x14ac:dyDescent="0.4"/>
    <row r="2984" ht="0" hidden="1" customHeight="1" x14ac:dyDescent="0.4"/>
    <row r="2985" ht="0" hidden="1" customHeight="1" x14ac:dyDescent="0.4"/>
    <row r="2986" ht="0" hidden="1" customHeight="1" x14ac:dyDescent="0.4"/>
    <row r="2987" ht="0" hidden="1" customHeight="1" x14ac:dyDescent="0.4"/>
    <row r="2988" ht="0" hidden="1" customHeight="1" x14ac:dyDescent="0.4"/>
    <row r="2989" ht="0" hidden="1" customHeight="1" x14ac:dyDescent="0.4"/>
    <row r="2990" ht="0" hidden="1" customHeight="1" x14ac:dyDescent="0.4"/>
    <row r="2991" ht="0" hidden="1" customHeight="1" x14ac:dyDescent="0.4"/>
    <row r="2992" ht="0" hidden="1" customHeight="1" x14ac:dyDescent="0.4"/>
    <row r="2993" ht="0" hidden="1" customHeight="1" x14ac:dyDescent="0.4"/>
    <row r="2994" ht="0" hidden="1" customHeight="1" x14ac:dyDescent="0.4"/>
    <row r="2995" ht="0" hidden="1" customHeight="1" x14ac:dyDescent="0.4"/>
    <row r="2996" ht="0" hidden="1" customHeight="1" x14ac:dyDescent="0.4"/>
    <row r="2997" ht="0" hidden="1" customHeight="1" x14ac:dyDescent="0.4"/>
    <row r="2998" ht="0" hidden="1" customHeight="1" x14ac:dyDescent="0.4"/>
    <row r="2999" ht="0" hidden="1" customHeight="1" x14ac:dyDescent="0.4"/>
    <row r="3000" ht="0" hidden="1" customHeight="1" x14ac:dyDescent="0.4"/>
    <row r="3001" ht="0" hidden="1" customHeight="1" x14ac:dyDescent="0.4"/>
    <row r="3002" ht="0" hidden="1" customHeight="1" x14ac:dyDescent="0.4"/>
    <row r="3003" ht="0" hidden="1" customHeight="1" x14ac:dyDescent="0.4"/>
    <row r="3004" ht="0" hidden="1" customHeight="1" x14ac:dyDescent="0.4"/>
    <row r="3005" ht="0" hidden="1" customHeight="1" x14ac:dyDescent="0.4"/>
    <row r="3006" ht="0" hidden="1" customHeight="1" x14ac:dyDescent="0.4"/>
    <row r="3007" ht="0" hidden="1" customHeight="1" x14ac:dyDescent="0.4"/>
    <row r="3008" ht="0" hidden="1" customHeight="1" x14ac:dyDescent="0.4"/>
    <row r="3009" ht="0" hidden="1" customHeight="1" x14ac:dyDescent="0.4"/>
    <row r="3010" ht="0" hidden="1" customHeight="1" x14ac:dyDescent="0.4"/>
    <row r="3011" ht="0" hidden="1" customHeight="1" x14ac:dyDescent="0.4"/>
    <row r="3012" ht="0" hidden="1" customHeight="1" x14ac:dyDescent="0.4"/>
    <row r="3013" ht="0" hidden="1" customHeight="1" x14ac:dyDescent="0.4"/>
    <row r="3014" ht="0" hidden="1" customHeight="1" x14ac:dyDescent="0.4"/>
    <row r="3015" ht="0" hidden="1" customHeight="1" x14ac:dyDescent="0.4"/>
    <row r="3016" ht="0" hidden="1" customHeight="1" x14ac:dyDescent="0.4"/>
    <row r="3017" ht="0" hidden="1" customHeight="1" x14ac:dyDescent="0.4"/>
    <row r="3018" ht="0" hidden="1" customHeight="1" x14ac:dyDescent="0.4"/>
    <row r="3019" ht="0" hidden="1" customHeight="1" x14ac:dyDescent="0.4"/>
    <row r="3020" ht="0" hidden="1" customHeight="1" x14ac:dyDescent="0.4"/>
    <row r="3021" ht="0" hidden="1" customHeight="1" x14ac:dyDescent="0.4"/>
    <row r="3022" ht="0" hidden="1" customHeight="1" x14ac:dyDescent="0.4"/>
    <row r="3023" ht="0" hidden="1" customHeight="1" x14ac:dyDescent="0.4"/>
    <row r="3024" ht="0" hidden="1" customHeight="1" x14ac:dyDescent="0.4"/>
    <row r="3025" ht="0" hidden="1" customHeight="1" x14ac:dyDescent="0.4"/>
    <row r="3026" ht="0" hidden="1" customHeight="1" x14ac:dyDescent="0.4"/>
    <row r="3027" ht="0" hidden="1" customHeight="1" x14ac:dyDescent="0.4"/>
    <row r="3028" ht="0" hidden="1" customHeight="1" x14ac:dyDescent="0.4"/>
    <row r="3029" ht="0" hidden="1" customHeight="1" x14ac:dyDescent="0.4"/>
    <row r="3030" ht="0" hidden="1" customHeight="1" x14ac:dyDescent="0.4"/>
    <row r="3031" ht="0" hidden="1" customHeight="1" x14ac:dyDescent="0.4"/>
    <row r="3032" ht="0" hidden="1" customHeight="1" x14ac:dyDescent="0.4"/>
    <row r="3033" ht="0" hidden="1" customHeight="1" x14ac:dyDescent="0.4"/>
    <row r="3034" ht="0" hidden="1" customHeight="1" x14ac:dyDescent="0.4"/>
    <row r="3035" ht="0" hidden="1" customHeight="1" x14ac:dyDescent="0.4"/>
    <row r="3036" ht="0" hidden="1" customHeight="1" x14ac:dyDescent="0.4"/>
    <row r="3037" ht="0" hidden="1" customHeight="1" x14ac:dyDescent="0.4"/>
    <row r="3038" ht="0" hidden="1" customHeight="1" x14ac:dyDescent="0.4"/>
    <row r="3039" ht="0" hidden="1" customHeight="1" x14ac:dyDescent="0.4"/>
    <row r="3040" ht="0" hidden="1" customHeight="1" x14ac:dyDescent="0.4"/>
    <row r="3041" ht="0" hidden="1" customHeight="1" x14ac:dyDescent="0.4"/>
    <row r="3042" ht="0" hidden="1" customHeight="1" x14ac:dyDescent="0.4"/>
    <row r="3043" ht="0" hidden="1" customHeight="1" x14ac:dyDescent="0.4"/>
    <row r="3044" ht="0" hidden="1" customHeight="1" x14ac:dyDescent="0.4"/>
    <row r="3045" ht="0" hidden="1" customHeight="1" x14ac:dyDescent="0.4"/>
    <row r="3046" ht="0" hidden="1" customHeight="1" x14ac:dyDescent="0.4"/>
    <row r="3047" ht="0" hidden="1" customHeight="1" x14ac:dyDescent="0.4"/>
    <row r="3048" ht="0" hidden="1" customHeight="1" x14ac:dyDescent="0.4"/>
    <row r="3049" ht="0" hidden="1" customHeight="1" x14ac:dyDescent="0.4"/>
    <row r="3050" ht="0" hidden="1" customHeight="1" x14ac:dyDescent="0.4"/>
    <row r="3051" ht="0" hidden="1" customHeight="1" x14ac:dyDescent="0.4"/>
    <row r="3052" ht="0" hidden="1" customHeight="1" x14ac:dyDescent="0.4"/>
    <row r="3053" ht="0" hidden="1" customHeight="1" x14ac:dyDescent="0.4"/>
    <row r="3054" ht="0" hidden="1" customHeight="1" x14ac:dyDescent="0.4"/>
    <row r="3055" ht="0" hidden="1" customHeight="1" x14ac:dyDescent="0.4"/>
    <row r="3056" ht="0" hidden="1" customHeight="1" x14ac:dyDescent="0.4"/>
    <row r="3057" ht="0" hidden="1" customHeight="1" x14ac:dyDescent="0.4"/>
    <row r="3058" ht="0" hidden="1" customHeight="1" x14ac:dyDescent="0.4"/>
    <row r="3059" ht="0" hidden="1" customHeight="1" x14ac:dyDescent="0.4"/>
    <row r="3060" ht="0" hidden="1" customHeight="1" x14ac:dyDescent="0.4"/>
    <row r="3061" ht="0" hidden="1" customHeight="1" x14ac:dyDescent="0.4"/>
    <row r="3062" ht="0" hidden="1" customHeight="1" x14ac:dyDescent="0.4"/>
    <row r="3063" ht="0" hidden="1" customHeight="1" x14ac:dyDescent="0.4"/>
    <row r="3064" ht="0" hidden="1" customHeight="1" x14ac:dyDescent="0.4"/>
    <row r="3065" ht="0" hidden="1" customHeight="1" x14ac:dyDescent="0.4"/>
    <row r="3066" ht="0" hidden="1" customHeight="1" x14ac:dyDescent="0.4"/>
    <row r="3067" ht="0" hidden="1" customHeight="1" x14ac:dyDescent="0.4"/>
    <row r="3068" ht="0" hidden="1" customHeight="1" x14ac:dyDescent="0.4"/>
    <row r="3069" ht="0" hidden="1" customHeight="1" x14ac:dyDescent="0.4"/>
    <row r="3070" ht="0" hidden="1" customHeight="1" x14ac:dyDescent="0.4"/>
    <row r="3071" ht="0" hidden="1" customHeight="1" x14ac:dyDescent="0.4"/>
    <row r="3072" ht="0" hidden="1" customHeight="1" x14ac:dyDescent="0.4"/>
    <row r="3073" ht="0" hidden="1" customHeight="1" x14ac:dyDescent="0.4"/>
    <row r="3074" ht="0" hidden="1" customHeight="1" x14ac:dyDescent="0.4"/>
    <row r="3075" ht="0" hidden="1" customHeight="1" x14ac:dyDescent="0.4"/>
    <row r="3076" ht="0" hidden="1" customHeight="1" x14ac:dyDescent="0.4"/>
    <row r="3077" ht="0" hidden="1" customHeight="1" x14ac:dyDescent="0.4"/>
    <row r="3078" ht="0" hidden="1" customHeight="1" x14ac:dyDescent="0.4"/>
    <row r="3079" ht="0" hidden="1" customHeight="1" x14ac:dyDescent="0.4"/>
    <row r="3080" ht="0" hidden="1" customHeight="1" x14ac:dyDescent="0.4"/>
    <row r="3081" ht="0" hidden="1" customHeight="1" x14ac:dyDescent="0.4"/>
    <row r="3082" ht="0" hidden="1" customHeight="1" x14ac:dyDescent="0.4"/>
    <row r="3083" ht="0" hidden="1" customHeight="1" x14ac:dyDescent="0.4"/>
    <row r="3084" ht="0" hidden="1" customHeight="1" x14ac:dyDescent="0.4"/>
    <row r="3085" ht="0" hidden="1" customHeight="1" x14ac:dyDescent="0.4"/>
    <row r="3086" ht="0" hidden="1" customHeight="1" x14ac:dyDescent="0.4"/>
    <row r="3087" ht="0" hidden="1" customHeight="1" x14ac:dyDescent="0.4"/>
    <row r="3088" ht="0" hidden="1" customHeight="1" x14ac:dyDescent="0.4"/>
    <row r="3089" ht="0" hidden="1" customHeight="1" x14ac:dyDescent="0.4"/>
    <row r="3090" ht="0" hidden="1" customHeight="1" x14ac:dyDescent="0.4"/>
    <row r="3091" ht="0" hidden="1" customHeight="1" x14ac:dyDescent="0.4"/>
    <row r="3092" ht="0" hidden="1" customHeight="1" x14ac:dyDescent="0.4"/>
    <row r="3093" ht="0" hidden="1" customHeight="1" x14ac:dyDescent="0.4"/>
    <row r="3094" ht="0" hidden="1" customHeight="1" x14ac:dyDescent="0.4"/>
    <row r="3095" ht="0" hidden="1" customHeight="1" x14ac:dyDescent="0.4"/>
    <row r="3096" ht="0" hidden="1" customHeight="1" x14ac:dyDescent="0.4"/>
    <row r="3097" ht="0" hidden="1" customHeight="1" x14ac:dyDescent="0.4"/>
    <row r="3098" ht="0" hidden="1" customHeight="1" x14ac:dyDescent="0.4"/>
    <row r="3099" ht="0" hidden="1" customHeight="1" x14ac:dyDescent="0.4"/>
    <row r="3100" ht="0" hidden="1" customHeight="1" x14ac:dyDescent="0.4"/>
    <row r="3101" ht="0" hidden="1" customHeight="1" x14ac:dyDescent="0.4"/>
    <row r="3102" ht="0" hidden="1" customHeight="1" x14ac:dyDescent="0.4"/>
    <row r="3103" ht="0" hidden="1" customHeight="1" x14ac:dyDescent="0.4"/>
    <row r="3104" ht="0" hidden="1" customHeight="1" x14ac:dyDescent="0.4"/>
    <row r="3105" ht="0" hidden="1" customHeight="1" x14ac:dyDescent="0.4"/>
    <row r="3106" ht="0" hidden="1" customHeight="1" x14ac:dyDescent="0.4"/>
    <row r="3107" ht="0" hidden="1" customHeight="1" x14ac:dyDescent="0.4"/>
    <row r="3108" ht="0" hidden="1" customHeight="1" x14ac:dyDescent="0.4"/>
    <row r="3109" ht="0" hidden="1" customHeight="1" x14ac:dyDescent="0.4"/>
    <row r="3110" ht="0" hidden="1" customHeight="1" x14ac:dyDescent="0.4"/>
    <row r="3111" ht="0" hidden="1" customHeight="1" x14ac:dyDescent="0.4"/>
    <row r="3112" ht="0" hidden="1" customHeight="1" x14ac:dyDescent="0.4"/>
    <row r="3113" ht="0" hidden="1" customHeight="1" x14ac:dyDescent="0.4"/>
    <row r="3114" ht="0" hidden="1" customHeight="1" x14ac:dyDescent="0.4"/>
    <row r="3115" ht="0" hidden="1" customHeight="1" x14ac:dyDescent="0.4"/>
    <row r="3116" ht="0" hidden="1" customHeight="1" x14ac:dyDescent="0.4"/>
    <row r="3117" ht="0" hidden="1" customHeight="1" x14ac:dyDescent="0.4"/>
    <row r="3118" ht="0" hidden="1" customHeight="1" x14ac:dyDescent="0.4"/>
    <row r="3119" ht="0" hidden="1" customHeight="1" x14ac:dyDescent="0.4"/>
    <row r="3120" ht="0" hidden="1" customHeight="1" x14ac:dyDescent="0.4"/>
    <row r="3121" ht="0" hidden="1" customHeight="1" x14ac:dyDescent="0.4"/>
    <row r="3122" ht="0" hidden="1" customHeight="1" x14ac:dyDescent="0.4"/>
    <row r="3123" ht="0" hidden="1" customHeight="1" x14ac:dyDescent="0.4"/>
    <row r="3124" ht="0" hidden="1" customHeight="1" x14ac:dyDescent="0.4"/>
    <row r="3125" ht="0" hidden="1" customHeight="1" x14ac:dyDescent="0.4"/>
    <row r="3126" ht="0" hidden="1" customHeight="1" x14ac:dyDescent="0.4"/>
    <row r="3127" ht="0" hidden="1" customHeight="1" x14ac:dyDescent="0.4"/>
    <row r="3128" ht="0" hidden="1" customHeight="1" x14ac:dyDescent="0.4"/>
    <row r="3129" ht="0" hidden="1" customHeight="1" x14ac:dyDescent="0.4"/>
    <row r="3130" ht="0" hidden="1" customHeight="1" x14ac:dyDescent="0.4"/>
    <row r="3131" ht="0" hidden="1" customHeight="1" x14ac:dyDescent="0.4"/>
    <row r="3132" ht="0" hidden="1" customHeight="1" x14ac:dyDescent="0.4"/>
    <row r="3133" ht="0" hidden="1" customHeight="1" x14ac:dyDescent="0.4"/>
    <row r="3134" ht="0" hidden="1" customHeight="1" x14ac:dyDescent="0.4"/>
    <row r="3135" ht="0" hidden="1" customHeight="1" x14ac:dyDescent="0.4"/>
    <row r="3136" ht="0" hidden="1" customHeight="1" x14ac:dyDescent="0.4"/>
    <row r="3137" ht="0" hidden="1" customHeight="1" x14ac:dyDescent="0.4"/>
    <row r="3138" ht="0" hidden="1" customHeight="1" x14ac:dyDescent="0.4"/>
    <row r="3139" ht="0" hidden="1" customHeight="1" x14ac:dyDescent="0.4"/>
    <row r="3140" ht="0" hidden="1" customHeight="1" x14ac:dyDescent="0.4"/>
    <row r="3141" ht="0" hidden="1" customHeight="1" x14ac:dyDescent="0.4"/>
    <row r="3142" ht="0" hidden="1" customHeight="1" x14ac:dyDescent="0.4"/>
    <row r="3143" ht="0" hidden="1" customHeight="1" x14ac:dyDescent="0.4"/>
    <row r="3144" ht="0" hidden="1" customHeight="1" x14ac:dyDescent="0.4"/>
    <row r="3145" ht="0" hidden="1" customHeight="1" x14ac:dyDescent="0.4"/>
    <row r="3146" ht="0" hidden="1" customHeight="1" x14ac:dyDescent="0.4"/>
    <row r="3147" ht="0" hidden="1" customHeight="1" x14ac:dyDescent="0.4"/>
    <row r="3148" ht="0" hidden="1" customHeight="1" x14ac:dyDescent="0.4"/>
    <row r="3149" ht="0" hidden="1" customHeight="1" x14ac:dyDescent="0.4"/>
    <row r="3150" ht="0" hidden="1" customHeight="1" x14ac:dyDescent="0.4"/>
    <row r="3151" ht="0" hidden="1" customHeight="1" x14ac:dyDescent="0.4"/>
    <row r="3152" ht="0" hidden="1" customHeight="1" x14ac:dyDescent="0.4"/>
    <row r="3153" ht="0" hidden="1" customHeight="1" x14ac:dyDescent="0.4"/>
    <row r="3154" ht="0" hidden="1" customHeight="1" x14ac:dyDescent="0.4"/>
    <row r="3155" ht="0" hidden="1" customHeight="1" x14ac:dyDescent="0.4"/>
    <row r="3156" ht="0" hidden="1" customHeight="1" x14ac:dyDescent="0.4"/>
    <row r="3157" ht="0" hidden="1" customHeight="1" x14ac:dyDescent="0.4"/>
    <row r="3158" ht="0" hidden="1" customHeight="1" x14ac:dyDescent="0.4"/>
    <row r="3159" ht="0" hidden="1" customHeight="1" x14ac:dyDescent="0.4"/>
    <row r="3160" ht="0" hidden="1" customHeight="1" x14ac:dyDescent="0.4"/>
    <row r="3161" ht="0" hidden="1" customHeight="1" x14ac:dyDescent="0.4"/>
    <row r="3162" ht="0" hidden="1" customHeight="1" x14ac:dyDescent="0.4"/>
    <row r="3163" ht="0" hidden="1" customHeight="1" x14ac:dyDescent="0.4"/>
    <row r="3164" ht="0" hidden="1" customHeight="1" x14ac:dyDescent="0.4"/>
    <row r="3165" ht="0" hidden="1" customHeight="1" x14ac:dyDescent="0.4"/>
    <row r="3166" ht="0" hidden="1" customHeight="1" x14ac:dyDescent="0.4"/>
    <row r="3167" ht="0" hidden="1" customHeight="1" x14ac:dyDescent="0.4"/>
    <row r="3168" ht="0" hidden="1" customHeight="1" x14ac:dyDescent="0.4"/>
    <row r="3169" ht="0" hidden="1" customHeight="1" x14ac:dyDescent="0.4"/>
    <row r="3170" ht="0" hidden="1" customHeight="1" x14ac:dyDescent="0.4"/>
    <row r="3171" ht="0" hidden="1" customHeight="1" x14ac:dyDescent="0.4"/>
    <row r="3172" ht="0" hidden="1" customHeight="1" x14ac:dyDescent="0.4"/>
    <row r="3173" ht="0" hidden="1" customHeight="1" x14ac:dyDescent="0.4"/>
    <row r="3174" ht="0" hidden="1" customHeight="1" x14ac:dyDescent="0.4"/>
    <row r="3175" ht="0" hidden="1" customHeight="1" x14ac:dyDescent="0.4"/>
    <row r="3176" ht="0" hidden="1" customHeight="1" x14ac:dyDescent="0.4"/>
    <row r="3177" ht="0" hidden="1" customHeight="1" x14ac:dyDescent="0.4"/>
    <row r="3178" ht="0" hidden="1" customHeight="1" x14ac:dyDescent="0.4"/>
    <row r="3179" ht="0" hidden="1" customHeight="1" x14ac:dyDescent="0.4"/>
    <row r="3180" ht="0" hidden="1" customHeight="1" x14ac:dyDescent="0.4"/>
    <row r="3181" ht="0" hidden="1" customHeight="1" x14ac:dyDescent="0.4"/>
    <row r="3182" ht="0" hidden="1" customHeight="1" x14ac:dyDescent="0.4"/>
    <row r="3183" ht="0" hidden="1" customHeight="1" x14ac:dyDescent="0.4"/>
    <row r="3184" ht="0" hidden="1" customHeight="1" x14ac:dyDescent="0.4"/>
    <row r="3185" ht="0" hidden="1" customHeight="1" x14ac:dyDescent="0.4"/>
    <row r="3186" ht="0" hidden="1" customHeight="1" x14ac:dyDescent="0.4"/>
    <row r="3187" ht="0" hidden="1" customHeight="1" x14ac:dyDescent="0.4"/>
    <row r="3188" ht="0" hidden="1" customHeight="1" x14ac:dyDescent="0.4"/>
    <row r="3189" ht="0" hidden="1" customHeight="1" x14ac:dyDescent="0.4"/>
    <row r="3190" ht="0" hidden="1" customHeight="1" x14ac:dyDescent="0.4"/>
    <row r="3191" ht="0" hidden="1" customHeight="1" x14ac:dyDescent="0.4"/>
    <row r="3192" ht="0" hidden="1" customHeight="1" x14ac:dyDescent="0.4"/>
    <row r="3193" ht="0" hidden="1" customHeight="1" x14ac:dyDescent="0.4"/>
    <row r="3194" ht="0" hidden="1" customHeight="1" x14ac:dyDescent="0.4"/>
    <row r="3195" ht="0" hidden="1" customHeight="1" x14ac:dyDescent="0.4"/>
    <row r="3196" ht="0" hidden="1" customHeight="1" x14ac:dyDescent="0.4"/>
    <row r="3197" ht="0" hidden="1" customHeight="1" x14ac:dyDescent="0.4"/>
    <row r="3198" ht="0" hidden="1" customHeight="1" x14ac:dyDescent="0.4"/>
    <row r="3199" ht="0" hidden="1" customHeight="1" x14ac:dyDescent="0.4"/>
    <row r="3200" ht="0" hidden="1" customHeight="1" x14ac:dyDescent="0.4"/>
    <row r="3201" ht="0" hidden="1" customHeight="1" x14ac:dyDescent="0.4"/>
    <row r="3202" ht="0" hidden="1" customHeight="1" x14ac:dyDescent="0.4"/>
    <row r="3203" ht="0" hidden="1" customHeight="1" x14ac:dyDescent="0.4"/>
    <row r="3204" ht="0" hidden="1" customHeight="1" x14ac:dyDescent="0.4"/>
    <row r="3205" ht="0" hidden="1" customHeight="1" x14ac:dyDescent="0.4"/>
    <row r="3206" ht="0" hidden="1" customHeight="1" x14ac:dyDescent="0.4"/>
    <row r="3207" ht="0" hidden="1" customHeight="1" x14ac:dyDescent="0.4"/>
    <row r="3208" ht="0" hidden="1" customHeight="1" x14ac:dyDescent="0.4"/>
    <row r="3209" ht="0" hidden="1" customHeight="1" x14ac:dyDescent="0.4"/>
    <row r="3210" ht="0" hidden="1" customHeight="1" x14ac:dyDescent="0.4"/>
    <row r="3211" ht="0" hidden="1" customHeight="1" x14ac:dyDescent="0.4"/>
    <row r="3212" ht="0" hidden="1" customHeight="1" x14ac:dyDescent="0.4"/>
    <row r="3213" ht="0" hidden="1" customHeight="1" x14ac:dyDescent="0.4"/>
    <row r="3214" ht="0" hidden="1" customHeight="1" x14ac:dyDescent="0.4"/>
    <row r="3215" ht="0" hidden="1" customHeight="1" x14ac:dyDescent="0.4"/>
    <row r="3216" ht="0" hidden="1" customHeight="1" x14ac:dyDescent="0.4"/>
    <row r="3217" ht="0" hidden="1" customHeight="1" x14ac:dyDescent="0.4"/>
    <row r="3218" ht="0" hidden="1" customHeight="1" x14ac:dyDescent="0.4"/>
    <row r="3219" ht="0" hidden="1" customHeight="1" x14ac:dyDescent="0.4"/>
    <row r="3220" ht="0" hidden="1" customHeight="1" x14ac:dyDescent="0.4"/>
    <row r="3221" ht="0" hidden="1" customHeight="1" x14ac:dyDescent="0.4"/>
    <row r="3222" ht="0" hidden="1" customHeight="1" x14ac:dyDescent="0.4"/>
    <row r="3223" ht="0" hidden="1" customHeight="1" x14ac:dyDescent="0.4"/>
    <row r="3224" ht="0" hidden="1" customHeight="1" x14ac:dyDescent="0.4"/>
    <row r="3225" ht="0" hidden="1" customHeight="1" x14ac:dyDescent="0.4"/>
    <row r="3226" ht="0" hidden="1" customHeight="1" x14ac:dyDescent="0.4"/>
    <row r="3227" ht="0" hidden="1" customHeight="1" x14ac:dyDescent="0.4"/>
    <row r="3228" ht="0" hidden="1" customHeight="1" x14ac:dyDescent="0.4"/>
    <row r="3229" ht="0" hidden="1" customHeight="1" x14ac:dyDescent="0.4"/>
    <row r="3230" ht="0" hidden="1" customHeight="1" x14ac:dyDescent="0.4"/>
    <row r="3231" ht="0" hidden="1" customHeight="1" x14ac:dyDescent="0.4"/>
    <row r="3232" ht="0" hidden="1" customHeight="1" x14ac:dyDescent="0.4"/>
    <row r="3233" ht="0" hidden="1" customHeight="1" x14ac:dyDescent="0.4"/>
    <row r="3234" ht="0" hidden="1" customHeight="1" x14ac:dyDescent="0.4"/>
    <row r="3235" ht="0" hidden="1" customHeight="1" x14ac:dyDescent="0.4"/>
    <row r="3236" ht="0" hidden="1" customHeight="1" x14ac:dyDescent="0.4"/>
    <row r="3237" ht="0" hidden="1" customHeight="1" x14ac:dyDescent="0.4"/>
    <row r="3238" ht="0" hidden="1" customHeight="1" x14ac:dyDescent="0.4"/>
    <row r="3239" ht="0" hidden="1" customHeight="1" x14ac:dyDescent="0.4"/>
    <row r="3240" ht="0" hidden="1" customHeight="1" x14ac:dyDescent="0.4"/>
    <row r="3241" ht="0" hidden="1" customHeight="1" x14ac:dyDescent="0.4"/>
    <row r="3242" ht="0" hidden="1" customHeight="1" x14ac:dyDescent="0.4"/>
    <row r="3243" ht="0" hidden="1" customHeight="1" x14ac:dyDescent="0.4"/>
    <row r="3244" ht="0" hidden="1" customHeight="1" x14ac:dyDescent="0.4"/>
    <row r="3245" ht="0" hidden="1" customHeight="1" x14ac:dyDescent="0.4"/>
    <row r="3246" ht="0" hidden="1" customHeight="1" x14ac:dyDescent="0.4"/>
    <row r="3247" ht="0" hidden="1" customHeight="1" x14ac:dyDescent="0.4"/>
    <row r="3248" ht="0" hidden="1" customHeight="1" x14ac:dyDescent="0.4"/>
    <row r="3249" ht="0" hidden="1" customHeight="1" x14ac:dyDescent="0.4"/>
    <row r="3250" ht="0" hidden="1" customHeight="1" x14ac:dyDescent="0.4"/>
    <row r="3251" ht="0" hidden="1" customHeight="1" x14ac:dyDescent="0.4"/>
    <row r="3252" ht="0" hidden="1" customHeight="1" x14ac:dyDescent="0.4"/>
    <row r="3253" ht="0" hidden="1" customHeight="1" x14ac:dyDescent="0.4"/>
    <row r="3254" ht="0" hidden="1" customHeight="1" x14ac:dyDescent="0.4"/>
    <row r="3255" ht="0" hidden="1" customHeight="1" x14ac:dyDescent="0.4"/>
    <row r="3256" ht="0" hidden="1" customHeight="1" x14ac:dyDescent="0.4"/>
    <row r="3257" ht="0" hidden="1" customHeight="1" x14ac:dyDescent="0.4"/>
    <row r="3258" ht="0" hidden="1" customHeight="1" x14ac:dyDescent="0.4"/>
    <row r="3259" ht="0" hidden="1" customHeight="1" x14ac:dyDescent="0.4"/>
    <row r="3260" ht="0" hidden="1" customHeight="1" x14ac:dyDescent="0.4"/>
    <row r="3261" ht="0" hidden="1" customHeight="1" x14ac:dyDescent="0.4"/>
    <row r="3262" ht="0" hidden="1" customHeight="1" x14ac:dyDescent="0.4"/>
    <row r="3263" ht="0" hidden="1" customHeight="1" x14ac:dyDescent="0.4"/>
    <row r="3264" ht="0" hidden="1" customHeight="1" x14ac:dyDescent="0.4"/>
    <row r="3265" ht="0" hidden="1" customHeight="1" x14ac:dyDescent="0.4"/>
    <row r="3266" ht="0" hidden="1" customHeight="1" x14ac:dyDescent="0.4"/>
    <row r="3267" ht="0" hidden="1" customHeight="1" x14ac:dyDescent="0.4"/>
    <row r="3268" ht="0" hidden="1" customHeight="1" x14ac:dyDescent="0.4"/>
    <row r="3269" ht="0" hidden="1" customHeight="1" x14ac:dyDescent="0.4"/>
    <row r="3270" ht="0" hidden="1" customHeight="1" x14ac:dyDescent="0.4"/>
    <row r="3271" ht="0" hidden="1" customHeight="1" x14ac:dyDescent="0.4"/>
    <row r="3272" ht="0" hidden="1" customHeight="1" x14ac:dyDescent="0.4"/>
    <row r="3273" ht="0" hidden="1" customHeight="1" x14ac:dyDescent="0.4"/>
    <row r="3274" ht="0" hidden="1" customHeight="1" x14ac:dyDescent="0.4"/>
    <row r="3275" ht="0" hidden="1" customHeight="1" x14ac:dyDescent="0.4"/>
    <row r="3276" ht="0" hidden="1" customHeight="1" x14ac:dyDescent="0.4"/>
    <row r="3277" ht="0" hidden="1" customHeight="1" x14ac:dyDescent="0.4"/>
    <row r="3278" ht="0" hidden="1" customHeight="1" x14ac:dyDescent="0.4"/>
    <row r="3279" ht="0" hidden="1" customHeight="1" x14ac:dyDescent="0.4"/>
    <row r="3280" ht="0" hidden="1" customHeight="1" x14ac:dyDescent="0.4"/>
    <row r="3281" ht="0" hidden="1" customHeight="1" x14ac:dyDescent="0.4"/>
    <row r="3282" ht="0" hidden="1" customHeight="1" x14ac:dyDescent="0.4"/>
    <row r="3283" ht="0" hidden="1" customHeight="1" x14ac:dyDescent="0.4"/>
    <row r="3284" ht="0" hidden="1" customHeight="1" x14ac:dyDescent="0.4"/>
    <row r="3285" ht="0" hidden="1" customHeight="1" x14ac:dyDescent="0.4"/>
    <row r="3286" ht="0" hidden="1" customHeight="1" x14ac:dyDescent="0.4"/>
    <row r="3287" ht="0" hidden="1" customHeight="1" x14ac:dyDescent="0.4"/>
    <row r="3288" ht="0" hidden="1" customHeight="1" x14ac:dyDescent="0.4"/>
    <row r="3289" ht="0" hidden="1" customHeight="1" x14ac:dyDescent="0.4"/>
    <row r="3290" ht="0" hidden="1" customHeight="1" x14ac:dyDescent="0.4"/>
    <row r="3291" ht="0" hidden="1" customHeight="1" x14ac:dyDescent="0.4"/>
    <row r="3292" ht="0" hidden="1" customHeight="1" x14ac:dyDescent="0.4"/>
    <row r="3293" ht="0" hidden="1" customHeight="1" x14ac:dyDescent="0.4"/>
    <row r="3294" ht="0" hidden="1" customHeight="1" x14ac:dyDescent="0.4"/>
    <row r="3295" ht="0" hidden="1" customHeight="1" x14ac:dyDescent="0.4"/>
    <row r="3296" ht="0" hidden="1" customHeight="1" x14ac:dyDescent="0.4"/>
    <row r="3297" ht="0" hidden="1" customHeight="1" x14ac:dyDescent="0.4"/>
    <row r="3298" ht="0" hidden="1" customHeight="1" x14ac:dyDescent="0.4"/>
    <row r="3299" ht="0" hidden="1" customHeight="1" x14ac:dyDescent="0.4"/>
    <row r="3300" ht="0" hidden="1" customHeight="1" x14ac:dyDescent="0.4"/>
    <row r="3301" ht="0" hidden="1" customHeight="1" x14ac:dyDescent="0.4"/>
    <row r="3302" ht="0" hidden="1" customHeight="1" x14ac:dyDescent="0.4"/>
    <row r="3303" ht="0" hidden="1" customHeight="1" x14ac:dyDescent="0.4"/>
    <row r="3304" ht="0" hidden="1" customHeight="1" x14ac:dyDescent="0.4"/>
    <row r="3305" ht="0" hidden="1" customHeight="1" x14ac:dyDescent="0.4"/>
    <row r="3306" ht="0" hidden="1" customHeight="1" x14ac:dyDescent="0.4"/>
    <row r="3307" ht="0" hidden="1" customHeight="1" x14ac:dyDescent="0.4"/>
    <row r="3308" ht="0" hidden="1" customHeight="1" x14ac:dyDescent="0.4"/>
    <row r="3309" ht="0" hidden="1" customHeight="1" x14ac:dyDescent="0.4"/>
    <row r="3310" ht="0" hidden="1" customHeight="1" x14ac:dyDescent="0.4"/>
    <row r="3311" ht="0" hidden="1" customHeight="1" x14ac:dyDescent="0.4"/>
    <row r="3312" ht="0" hidden="1" customHeight="1" x14ac:dyDescent="0.4"/>
    <row r="3313" ht="0" hidden="1" customHeight="1" x14ac:dyDescent="0.4"/>
    <row r="3314" ht="0" hidden="1" customHeight="1" x14ac:dyDescent="0.4"/>
    <row r="3315" ht="0" hidden="1" customHeight="1" x14ac:dyDescent="0.4"/>
    <row r="3316" ht="0" hidden="1" customHeight="1" x14ac:dyDescent="0.4"/>
    <row r="3317" ht="0" hidden="1" customHeight="1" x14ac:dyDescent="0.4"/>
    <row r="3318" ht="0" hidden="1" customHeight="1" x14ac:dyDescent="0.4"/>
    <row r="3319" ht="0" hidden="1" customHeight="1" x14ac:dyDescent="0.4"/>
    <row r="3320" ht="0" hidden="1" customHeight="1" x14ac:dyDescent="0.4"/>
    <row r="3321" ht="0" hidden="1" customHeight="1" x14ac:dyDescent="0.4"/>
    <row r="3322" ht="0" hidden="1" customHeight="1" x14ac:dyDescent="0.4"/>
    <row r="3323" ht="0" hidden="1" customHeight="1" x14ac:dyDescent="0.4"/>
    <row r="3324" ht="0" hidden="1" customHeight="1" x14ac:dyDescent="0.4"/>
    <row r="3325" ht="0" hidden="1" customHeight="1" x14ac:dyDescent="0.4"/>
    <row r="3326" ht="0" hidden="1" customHeight="1" x14ac:dyDescent="0.4"/>
    <row r="3327" ht="0" hidden="1" customHeight="1" x14ac:dyDescent="0.4"/>
    <row r="3328" ht="0" hidden="1" customHeight="1" x14ac:dyDescent="0.4"/>
    <row r="3329" ht="0" hidden="1" customHeight="1" x14ac:dyDescent="0.4"/>
    <row r="3330" ht="0" hidden="1" customHeight="1" x14ac:dyDescent="0.4"/>
    <row r="3331" ht="0" hidden="1" customHeight="1" x14ac:dyDescent="0.4"/>
    <row r="3332" ht="0" hidden="1" customHeight="1" x14ac:dyDescent="0.4"/>
    <row r="3333" ht="0" hidden="1" customHeight="1" x14ac:dyDescent="0.4"/>
    <row r="3334" ht="0" hidden="1" customHeight="1" x14ac:dyDescent="0.4"/>
    <row r="3335" ht="0" hidden="1" customHeight="1" x14ac:dyDescent="0.4"/>
    <row r="3336" ht="0" hidden="1" customHeight="1" x14ac:dyDescent="0.4"/>
    <row r="3337" ht="0" hidden="1" customHeight="1" x14ac:dyDescent="0.4"/>
    <row r="3338" ht="0" hidden="1" customHeight="1" x14ac:dyDescent="0.4"/>
    <row r="3339" ht="0" hidden="1" customHeight="1" x14ac:dyDescent="0.4"/>
    <row r="3340" ht="0" hidden="1" customHeight="1" x14ac:dyDescent="0.4"/>
    <row r="3341" ht="0" hidden="1" customHeight="1" x14ac:dyDescent="0.4"/>
    <row r="3342" ht="0" hidden="1" customHeight="1" x14ac:dyDescent="0.4"/>
    <row r="3343" ht="0" hidden="1" customHeight="1" x14ac:dyDescent="0.4"/>
    <row r="3344" ht="0" hidden="1" customHeight="1" x14ac:dyDescent="0.4"/>
    <row r="3345" ht="0" hidden="1" customHeight="1" x14ac:dyDescent="0.4"/>
    <row r="3346" ht="0" hidden="1" customHeight="1" x14ac:dyDescent="0.4"/>
    <row r="3347" ht="0" hidden="1" customHeight="1" x14ac:dyDescent="0.4"/>
    <row r="3348" ht="0" hidden="1" customHeight="1" x14ac:dyDescent="0.4"/>
    <row r="3349" ht="0" hidden="1" customHeight="1" x14ac:dyDescent="0.4"/>
    <row r="3350" ht="0" hidden="1" customHeight="1" x14ac:dyDescent="0.4"/>
    <row r="3351" ht="0" hidden="1" customHeight="1" x14ac:dyDescent="0.4"/>
    <row r="3352" ht="0" hidden="1" customHeight="1" x14ac:dyDescent="0.4"/>
    <row r="3353" ht="0" hidden="1" customHeight="1" x14ac:dyDescent="0.4"/>
    <row r="3354" ht="0" hidden="1" customHeight="1" x14ac:dyDescent="0.4"/>
    <row r="3355" ht="0" hidden="1" customHeight="1" x14ac:dyDescent="0.4"/>
    <row r="3356" ht="0" hidden="1" customHeight="1" x14ac:dyDescent="0.4"/>
    <row r="3357" ht="0" hidden="1" customHeight="1" x14ac:dyDescent="0.4"/>
    <row r="3358" ht="0" hidden="1" customHeight="1" x14ac:dyDescent="0.4"/>
    <row r="3359" ht="0" hidden="1" customHeight="1" x14ac:dyDescent="0.4"/>
    <row r="3360" ht="0" hidden="1" customHeight="1" x14ac:dyDescent="0.4"/>
    <row r="3361" ht="0" hidden="1" customHeight="1" x14ac:dyDescent="0.4"/>
    <row r="3362" ht="0" hidden="1" customHeight="1" x14ac:dyDescent="0.4"/>
    <row r="3363" ht="0" hidden="1" customHeight="1" x14ac:dyDescent="0.4"/>
    <row r="3364" ht="0" hidden="1" customHeight="1" x14ac:dyDescent="0.4"/>
    <row r="3365" ht="0" hidden="1" customHeight="1" x14ac:dyDescent="0.4"/>
    <row r="3366" ht="0" hidden="1" customHeight="1" x14ac:dyDescent="0.4"/>
    <row r="3367" ht="0" hidden="1" customHeight="1" x14ac:dyDescent="0.4"/>
    <row r="3368" ht="0" hidden="1" customHeight="1" x14ac:dyDescent="0.4"/>
    <row r="3369" ht="0" hidden="1" customHeight="1" x14ac:dyDescent="0.4"/>
    <row r="3370" ht="0" hidden="1" customHeight="1" x14ac:dyDescent="0.4"/>
    <row r="3371" ht="0" hidden="1" customHeight="1" x14ac:dyDescent="0.4"/>
    <row r="3372" ht="0" hidden="1" customHeight="1" x14ac:dyDescent="0.4"/>
    <row r="3373" ht="0" hidden="1" customHeight="1" x14ac:dyDescent="0.4"/>
    <row r="3374" ht="0" hidden="1" customHeight="1" x14ac:dyDescent="0.4"/>
    <row r="3375" ht="0" hidden="1" customHeight="1" x14ac:dyDescent="0.4"/>
    <row r="3376" ht="0" hidden="1" customHeight="1" x14ac:dyDescent="0.4"/>
    <row r="3377" ht="0" hidden="1" customHeight="1" x14ac:dyDescent="0.4"/>
    <row r="3378" ht="0" hidden="1" customHeight="1" x14ac:dyDescent="0.4"/>
    <row r="3379" ht="0" hidden="1" customHeight="1" x14ac:dyDescent="0.4"/>
    <row r="3380" ht="0" hidden="1" customHeight="1" x14ac:dyDescent="0.4"/>
    <row r="3381" ht="0" hidden="1" customHeight="1" x14ac:dyDescent="0.4"/>
    <row r="3382" ht="0" hidden="1" customHeight="1" x14ac:dyDescent="0.4"/>
    <row r="3383" ht="0" hidden="1" customHeight="1" x14ac:dyDescent="0.4"/>
    <row r="3384" ht="0" hidden="1" customHeight="1" x14ac:dyDescent="0.4"/>
    <row r="3385" ht="0" hidden="1" customHeight="1" x14ac:dyDescent="0.4"/>
    <row r="3386" ht="0" hidden="1" customHeight="1" x14ac:dyDescent="0.4"/>
    <row r="3387" ht="0" hidden="1" customHeight="1" x14ac:dyDescent="0.4"/>
    <row r="3388" ht="0" hidden="1" customHeight="1" x14ac:dyDescent="0.4"/>
    <row r="3389" ht="0" hidden="1" customHeight="1" x14ac:dyDescent="0.4"/>
    <row r="3390" ht="0" hidden="1" customHeight="1" x14ac:dyDescent="0.4"/>
    <row r="3391" ht="0" hidden="1" customHeight="1" x14ac:dyDescent="0.4"/>
    <row r="3392" ht="0" hidden="1" customHeight="1" x14ac:dyDescent="0.4"/>
    <row r="3393" ht="0" hidden="1" customHeight="1" x14ac:dyDescent="0.4"/>
    <row r="3394" ht="0" hidden="1" customHeight="1" x14ac:dyDescent="0.4"/>
    <row r="3395" ht="0" hidden="1" customHeight="1" x14ac:dyDescent="0.4"/>
    <row r="3396" ht="0" hidden="1" customHeight="1" x14ac:dyDescent="0.4"/>
    <row r="3397" ht="0" hidden="1" customHeight="1" x14ac:dyDescent="0.4"/>
    <row r="3398" ht="0" hidden="1" customHeight="1" x14ac:dyDescent="0.4"/>
    <row r="3399" ht="0" hidden="1" customHeight="1" x14ac:dyDescent="0.4"/>
    <row r="3400" ht="0" hidden="1" customHeight="1" x14ac:dyDescent="0.4"/>
    <row r="3401" ht="0" hidden="1" customHeight="1" x14ac:dyDescent="0.4"/>
    <row r="3402" ht="0" hidden="1" customHeight="1" x14ac:dyDescent="0.4"/>
    <row r="3403" ht="0" hidden="1" customHeight="1" x14ac:dyDescent="0.4"/>
    <row r="3404" ht="0" hidden="1" customHeight="1" x14ac:dyDescent="0.4"/>
    <row r="3405" ht="0" hidden="1" customHeight="1" x14ac:dyDescent="0.4"/>
    <row r="3406" ht="0" hidden="1" customHeight="1" x14ac:dyDescent="0.4"/>
    <row r="3407" ht="0" hidden="1" customHeight="1" x14ac:dyDescent="0.4"/>
    <row r="3408" ht="0" hidden="1" customHeight="1" x14ac:dyDescent="0.4"/>
    <row r="3409" ht="0" hidden="1" customHeight="1" x14ac:dyDescent="0.4"/>
    <row r="3410" ht="0" hidden="1" customHeight="1" x14ac:dyDescent="0.4"/>
    <row r="3411" ht="0" hidden="1" customHeight="1" x14ac:dyDescent="0.4"/>
    <row r="3412" ht="0" hidden="1" customHeight="1" x14ac:dyDescent="0.4"/>
    <row r="3413" ht="0" hidden="1" customHeight="1" x14ac:dyDescent="0.4"/>
    <row r="3414" ht="0" hidden="1" customHeight="1" x14ac:dyDescent="0.4"/>
    <row r="3415" ht="0" hidden="1" customHeight="1" x14ac:dyDescent="0.4"/>
    <row r="3416" ht="0" hidden="1" customHeight="1" x14ac:dyDescent="0.4"/>
    <row r="3417" ht="0" hidden="1" customHeight="1" x14ac:dyDescent="0.4"/>
    <row r="3418" ht="0" hidden="1" customHeight="1" x14ac:dyDescent="0.4"/>
    <row r="3419" ht="0" hidden="1" customHeight="1" x14ac:dyDescent="0.4"/>
    <row r="3420" ht="0" hidden="1" customHeight="1" x14ac:dyDescent="0.4"/>
    <row r="3421" ht="0" hidden="1" customHeight="1" x14ac:dyDescent="0.4"/>
    <row r="3422" ht="0" hidden="1" customHeight="1" x14ac:dyDescent="0.4"/>
    <row r="3423" ht="0" hidden="1" customHeight="1" x14ac:dyDescent="0.4"/>
    <row r="3424" ht="0" hidden="1" customHeight="1" x14ac:dyDescent="0.4"/>
    <row r="3425" ht="0" hidden="1" customHeight="1" x14ac:dyDescent="0.4"/>
    <row r="3426" ht="0" hidden="1" customHeight="1" x14ac:dyDescent="0.4"/>
    <row r="3427" ht="0" hidden="1" customHeight="1" x14ac:dyDescent="0.4"/>
    <row r="3428" ht="0" hidden="1" customHeight="1" x14ac:dyDescent="0.4"/>
    <row r="3429" ht="0" hidden="1" customHeight="1" x14ac:dyDescent="0.4"/>
    <row r="3430" ht="0" hidden="1" customHeight="1" x14ac:dyDescent="0.4"/>
    <row r="3431" ht="0" hidden="1" customHeight="1" x14ac:dyDescent="0.4"/>
    <row r="3432" ht="0" hidden="1" customHeight="1" x14ac:dyDescent="0.4"/>
    <row r="3433" ht="0" hidden="1" customHeight="1" x14ac:dyDescent="0.4"/>
    <row r="3434" ht="0" hidden="1" customHeight="1" x14ac:dyDescent="0.4"/>
    <row r="3435" ht="0" hidden="1" customHeight="1" x14ac:dyDescent="0.4"/>
    <row r="3436" ht="0" hidden="1" customHeight="1" x14ac:dyDescent="0.4"/>
    <row r="3437" ht="0" hidden="1" customHeight="1" x14ac:dyDescent="0.4"/>
    <row r="3438" ht="0" hidden="1" customHeight="1" x14ac:dyDescent="0.4"/>
    <row r="3439" ht="0" hidden="1" customHeight="1" x14ac:dyDescent="0.4"/>
    <row r="3440" ht="0" hidden="1" customHeight="1" x14ac:dyDescent="0.4"/>
    <row r="3441" ht="0" hidden="1" customHeight="1" x14ac:dyDescent="0.4"/>
    <row r="3442" ht="0" hidden="1" customHeight="1" x14ac:dyDescent="0.4"/>
    <row r="3443" ht="0" hidden="1" customHeight="1" x14ac:dyDescent="0.4"/>
    <row r="3444" ht="0" hidden="1" customHeight="1" x14ac:dyDescent="0.4"/>
    <row r="3445" ht="0" hidden="1" customHeight="1" x14ac:dyDescent="0.4"/>
    <row r="3446" ht="0" hidden="1" customHeight="1" x14ac:dyDescent="0.4"/>
    <row r="3447" ht="0" hidden="1" customHeight="1" x14ac:dyDescent="0.4"/>
    <row r="3448" ht="0" hidden="1" customHeight="1" x14ac:dyDescent="0.4"/>
    <row r="3449" ht="0" hidden="1" customHeight="1" x14ac:dyDescent="0.4"/>
    <row r="3450" ht="0" hidden="1" customHeight="1" x14ac:dyDescent="0.4"/>
    <row r="3451" ht="0" hidden="1" customHeight="1" x14ac:dyDescent="0.4"/>
    <row r="3452" ht="0" hidden="1" customHeight="1" x14ac:dyDescent="0.4"/>
    <row r="3453" ht="0" hidden="1" customHeight="1" x14ac:dyDescent="0.4"/>
    <row r="3454" ht="0" hidden="1" customHeight="1" x14ac:dyDescent="0.4"/>
    <row r="3455" ht="0" hidden="1" customHeight="1" x14ac:dyDescent="0.4"/>
    <row r="3456" ht="0" hidden="1" customHeight="1" x14ac:dyDescent="0.4"/>
    <row r="3457" ht="0" hidden="1" customHeight="1" x14ac:dyDescent="0.4"/>
    <row r="3458" ht="0" hidden="1" customHeight="1" x14ac:dyDescent="0.4"/>
    <row r="3459" ht="0" hidden="1" customHeight="1" x14ac:dyDescent="0.4"/>
    <row r="3460" ht="0" hidden="1" customHeight="1" x14ac:dyDescent="0.4"/>
    <row r="3461" ht="0" hidden="1" customHeight="1" x14ac:dyDescent="0.4"/>
    <row r="3462" ht="0" hidden="1" customHeight="1" x14ac:dyDescent="0.4"/>
    <row r="3463" ht="0" hidden="1" customHeight="1" x14ac:dyDescent="0.4"/>
    <row r="3464" ht="0" hidden="1" customHeight="1" x14ac:dyDescent="0.4"/>
    <row r="3465" ht="0" hidden="1" customHeight="1" x14ac:dyDescent="0.4"/>
    <row r="3466" ht="0" hidden="1" customHeight="1" x14ac:dyDescent="0.4"/>
    <row r="3467" ht="0" hidden="1" customHeight="1" x14ac:dyDescent="0.4"/>
    <row r="3468" ht="0" hidden="1" customHeight="1" x14ac:dyDescent="0.4"/>
    <row r="3469" ht="0" hidden="1" customHeight="1" x14ac:dyDescent="0.4"/>
    <row r="3470" ht="0" hidden="1" customHeight="1" x14ac:dyDescent="0.4"/>
    <row r="3471" ht="0" hidden="1" customHeight="1" x14ac:dyDescent="0.4"/>
    <row r="3472" ht="0" hidden="1" customHeight="1" x14ac:dyDescent="0.4"/>
    <row r="3473" ht="0" hidden="1" customHeight="1" x14ac:dyDescent="0.4"/>
    <row r="3474" ht="0" hidden="1" customHeight="1" x14ac:dyDescent="0.4"/>
    <row r="3475" ht="0" hidden="1" customHeight="1" x14ac:dyDescent="0.4"/>
    <row r="3476" ht="0" hidden="1" customHeight="1" x14ac:dyDescent="0.4"/>
    <row r="3477" ht="0" hidden="1" customHeight="1" x14ac:dyDescent="0.4"/>
    <row r="3478" ht="0" hidden="1" customHeight="1" x14ac:dyDescent="0.4"/>
    <row r="3479" ht="0" hidden="1" customHeight="1" x14ac:dyDescent="0.4"/>
    <row r="3480" ht="0" hidden="1" customHeight="1" x14ac:dyDescent="0.4"/>
    <row r="3481" ht="0" hidden="1" customHeight="1" x14ac:dyDescent="0.4"/>
    <row r="3482" ht="0" hidden="1" customHeight="1" x14ac:dyDescent="0.4"/>
    <row r="3483" ht="0" hidden="1" customHeight="1" x14ac:dyDescent="0.4"/>
    <row r="3484" ht="0" hidden="1" customHeight="1" x14ac:dyDescent="0.4"/>
    <row r="3485" ht="0" hidden="1" customHeight="1" x14ac:dyDescent="0.4"/>
    <row r="3486" ht="0" hidden="1" customHeight="1" x14ac:dyDescent="0.4"/>
    <row r="3487" ht="0" hidden="1" customHeight="1" x14ac:dyDescent="0.4"/>
    <row r="3488" ht="0" hidden="1" customHeight="1" x14ac:dyDescent="0.4"/>
    <row r="3489" ht="0" hidden="1" customHeight="1" x14ac:dyDescent="0.4"/>
    <row r="3490" ht="0" hidden="1" customHeight="1" x14ac:dyDescent="0.4"/>
    <row r="3491" ht="0" hidden="1" customHeight="1" x14ac:dyDescent="0.4"/>
    <row r="3492" ht="0" hidden="1" customHeight="1" x14ac:dyDescent="0.4"/>
    <row r="3493" ht="0" hidden="1" customHeight="1" x14ac:dyDescent="0.4"/>
    <row r="3494" ht="0" hidden="1" customHeight="1" x14ac:dyDescent="0.4"/>
    <row r="3495" ht="0" hidden="1" customHeight="1" x14ac:dyDescent="0.4"/>
    <row r="3496" ht="0" hidden="1" customHeight="1" x14ac:dyDescent="0.4"/>
    <row r="3497" ht="0" hidden="1" customHeight="1" x14ac:dyDescent="0.4"/>
    <row r="3498" ht="0" hidden="1" customHeight="1" x14ac:dyDescent="0.4"/>
    <row r="3499" ht="0" hidden="1" customHeight="1" x14ac:dyDescent="0.4"/>
    <row r="3500" ht="0" hidden="1" customHeight="1" x14ac:dyDescent="0.4"/>
    <row r="3501" ht="0" hidden="1" customHeight="1" x14ac:dyDescent="0.4"/>
    <row r="3502" ht="0" hidden="1" customHeight="1" x14ac:dyDescent="0.4"/>
    <row r="3503" ht="0" hidden="1" customHeight="1" x14ac:dyDescent="0.4"/>
    <row r="3504" ht="0" hidden="1" customHeight="1" x14ac:dyDescent="0.4"/>
    <row r="3505" ht="0" hidden="1" customHeight="1" x14ac:dyDescent="0.4"/>
    <row r="3506" ht="0" hidden="1" customHeight="1" x14ac:dyDescent="0.4"/>
    <row r="3507" ht="0" hidden="1" customHeight="1" x14ac:dyDescent="0.4"/>
    <row r="3508" ht="0" hidden="1" customHeight="1" x14ac:dyDescent="0.4"/>
    <row r="3509" ht="0" hidden="1" customHeight="1" x14ac:dyDescent="0.4"/>
    <row r="3510" ht="0" hidden="1" customHeight="1" x14ac:dyDescent="0.4"/>
    <row r="3511" ht="0" hidden="1" customHeight="1" x14ac:dyDescent="0.4"/>
    <row r="3512" ht="0" hidden="1" customHeight="1" x14ac:dyDescent="0.4"/>
    <row r="3513" ht="0" hidden="1" customHeight="1" x14ac:dyDescent="0.4"/>
    <row r="3514" ht="0" hidden="1" customHeight="1" x14ac:dyDescent="0.4"/>
    <row r="3515" ht="0" hidden="1" customHeight="1" x14ac:dyDescent="0.4"/>
    <row r="3516" ht="0" hidden="1" customHeight="1" x14ac:dyDescent="0.4"/>
    <row r="3517" ht="0" hidden="1" customHeight="1" x14ac:dyDescent="0.4"/>
    <row r="3518" ht="0" hidden="1" customHeight="1" x14ac:dyDescent="0.4"/>
    <row r="3519" ht="0" hidden="1" customHeight="1" x14ac:dyDescent="0.4"/>
    <row r="3520" ht="0" hidden="1" customHeight="1" x14ac:dyDescent="0.4"/>
    <row r="3521" ht="0" hidden="1" customHeight="1" x14ac:dyDescent="0.4"/>
    <row r="3522" ht="0" hidden="1" customHeight="1" x14ac:dyDescent="0.4"/>
    <row r="3523" ht="0" hidden="1" customHeight="1" x14ac:dyDescent="0.4"/>
    <row r="3524" ht="0" hidden="1" customHeight="1" x14ac:dyDescent="0.4"/>
    <row r="3525" ht="0" hidden="1" customHeight="1" x14ac:dyDescent="0.4"/>
    <row r="3526" ht="0" hidden="1" customHeight="1" x14ac:dyDescent="0.4"/>
    <row r="3527" ht="0" hidden="1" customHeight="1" x14ac:dyDescent="0.4"/>
    <row r="3528" ht="0" hidden="1" customHeight="1" x14ac:dyDescent="0.4"/>
    <row r="3529" ht="0" hidden="1" customHeight="1" x14ac:dyDescent="0.4"/>
    <row r="3530" ht="0" hidden="1" customHeight="1" x14ac:dyDescent="0.4"/>
    <row r="3531" ht="0" hidden="1" customHeight="1" x14ac:dyDescent="0.4"/>
    <row r="3532" ht="0" hidden="1" customHeight="1" x14ac:dyDescent="0.4"/>
    <row r="3533" ht="0" hidden="1" customHeight="1" x14ac:dyDescent="0.4"/>
    <row r="3534" ht="0" hidden="1" customHeight="1" x14ac:dyDescent="0.4"/>
    <row r="3535" ht="0" hidden="1" customHeight="1" x14ac:dyDescent="0.4"/>
    <row r="3536" ht="0" hidden="1" customHeight="1" x14ac:dyDescent="0.4"/>
    <row r="3537" ht="0" hidden="1" customHeight="1" x14ac:dyDescent="0.4"/>
    <row r="3538" ht="0" hidden="1" customHeight="1" x14ac:dyDescent="0.4"/>
    <row r="3539" ht="0" hidden="1" customHeight="1" x14ac:dyDescent="0.4"/>
    <row r="3540" ht="0" hidden="1" customHeight="1" x14ac:dyDescent="0.4"/>
    <row r="3541" ht="0" hidden="1" customHeight="1" x14ac:dyDescent="0.4"/>
    <row r="3542" ht="0" hidden="1" customHeight="1" x14ac:dyDescent="0.4"/>
    <row r="3543" ht="0" hidden="1" customHeight="1" x14ac:dyDescent="0.4"/>
    <row r="3544" ht="0" hidden="1" customHeight="1" x14ac:dyDescent="0.4"/>
    <row r="3545" ht="0" hidden="1" customHeight="1" x14ac:dyDescent="0.4"/>
    <row r="3546" ht="0" hidden="1" customHeight="1" x14ac:dyDescent="0.4"/>
    <row r="3547" ht="0" hidden="1" customHeight="1" x14ac:dyDescent="0.4"/>
    <row r="3548" ht="0" hidden="1" customHeight="1" x14ac:dyDescent="0.4"/>
    <row r="3549" ht="0" hidden="1" customHeight="1" x14ac:dyDescent="0.4"/>
    <row r="3550" ht="0" hidden="1" customHeight="1" x14ac:dyDescent="0.4"/>
    <row r="3551" ht="0" hidden="1" customHeight="1" x14ac:dyDescent="0.4"/>
    <row r="3552" ht="0" hidden="1" customHeight="1" x14ac:dyDescent="0.4"/>
    <row r="3553" ht="0" hidden="1" customHeight="1" x14ac:dyDescent="0.4"/>
    <row r="3554" ht="0" hidden="1" customHeight="1" x14ac:dyDescent="0.4"/>
    <row r="3555" ht="0" hidden="1" customHeight="1" x14ac:dyDescent="0.4"/>
    <row r="3556" ht="0" hidden="1" customHeight="1" x14ac:dyDescent="0.4"/>
    <row r="3557" ht="0" hidden="1" customHeight="1" x14ac:dyDescent="0.4"/>
    <row r="3558" ht="0" hidden="1" customHeight="1" x14ac:dyDescent="0.4"/>
    <row r="3559" ht="0" hidden="1" customHeight="1" x14ac:dyDescent="0.4"/>
    <row r="3560" ht="0" hidden="1" customHeight="1" x14ac:dyDescent="0.4"/>
    <row r="3561" ht="0" hidden="1" customHeight="1" x14ac:dyDescent="0.4"/>
    <row r="3562" ht="0" hidden="1" customHeight="1" x14ac:dyDescent="0.4"/>
    <row r="3563" ht="0" hidden="1" customHeight="1" x14ac:dyDescent="0.4"/>
    <row r="3564" ht="0" hidden="1" customHeight="1" x14ac:dyDescent="0.4"/>
    <row r="3565" ht="0" hidden="1" customHeight="1" x14ac:dyDescent="0.4"/>
    <row r="3566" ht="0" hidden="1" customHeight="1" x14ac:dyDescent="0.4"/>
    <row r="3567" ht="0" hidden="1" customHeight="1" x14ac:dyDescent="0.4"/>
    <row r="3568" ht="0" hidden="1" customHeight="1" x14ac:dyDescent="0.4"/>
    <row r="3569" ht="0" hidden="1" customHeight="1" x14ac:dyDescent="0.4"/>
    <row r="3570" ht="0" hidden="1" customHeight="1" x14ac:dyDescent="0.4"/>
    <row r="3571" ht="0" hidden="1" customHeight="1" x14ac:dyDescent="0.4"/>
    <row r="3572" ht="0" hidden="1" customHeight="1" x14ac:dyDescent="0.4"/>
    <row r="3573" ht="0" hidden="1" customHeight="1" x14ac:dyDescent="0.4"/>
    <row r="3574" ht="0" hidden="1" customHeight="1" x14ac:dyDescent="0.4"/>
    <row r="3575" ht="0" hidden="1" customHeight="1" x14ac:dyDescent="0.4"/>
    <row r="3576" ht="0" hidden="1" customHeight="1" x14ac:dyDescent="0.4"/>
    <row r="3577" ht="0" hidden="1" customHeight="1" x14ac:dyDescent="0.4"/>
    <row r="3578" ht="0" hidden="1" customHeight="1" x14ac:dyDescent="0.4"/>
    <row r="3579" ht="0" hidden="1" customHeight="1" x14ac:dyDescent="0.4"/>
    <row r="3580" ht="0" hidden="1" customHeight="1" x14ac:dyDescent="0.4"/>
    <row r="3581" ht="0" hidden="1" customHeight="1" x14ac:dyDescent="0.4"/>
    <row r="3582" ht="0" hidden="1" customHeight="1" x14ac:dyDescent="0.4"/>
    <row r="3583" ht="0" hidden="1" customHeight="1" x14ac:dyDescent="0.4"/>
    <row r="3584" ht="0" hidden="1" customHeight="1" x14ac:dyDescent="0.4"/>
    <row r="3585" ht="0" hidden="1" customHeight="1" x14ac:dyDescent="0.4"/>
    <row r="3586" ht="0" hidden="1" customHeight="1" x14ac:dyDescent="0.4"/>
    <row r="3587" ht="0" hidden="1" customHeight="1" x14ac:dyDescent="0.4"/>
    <row r="3588" ht="0" hidden="1" customHeight="1" x14ac:dyDescent="0.4"/>
    <row r="3589" ht="0" hidden="1" customHeight="1" x14ac:dyDescent="0.4"/>
    <row r="3590" ht="0" hidden="1" customHeight="1" x14ac:dyDescent="0.4"/>
    <row r="3591" ht="0" hidden="1" customHeight="1" x14ac:dyDescent="0.4"/>
    <row r="3592" ht="0" hidden="1" customHeight="1" x14ac:dyDescent="0.4"/>
    <row r="3593" ht="0" hidden="1" customHeight="1" x14ac:dyDescent="0.4"/>
    <row r="3594" ht="0" hidden="1" customHeight="1" x14ac:dyDescent="0.4"/>
    <row r="3595" ht="0" hidden="1" customHeight="1" x14ac:dyDescent="0.4"/>
    <row r="3596" ht="0" hidden="1" customHeight="1" x14ac:dyDescent="0.4"/>
    <row r="3597" ht="0" hidden="1" customHeight="1" x14ac:dyDescent="0.4"/>
    <row r="3598" ht="0" hidden="1" customHeight="1" x14ac:dyDescent="0.4"/>
    <row r="3599" ht="0" hidden="1" customHeight="1" x14ac:dyDescent="0.4"/>
    <row r="3600" ht="0" hidden="1" customHeight="1" x14ac:dyDescent="0.4"/>
    <row r="3601" ht="0" hidden="1" customHeight="1" x14ac:dyDescent="0.4"/>
    <row r="3602" ht="0" hidden="1" customHeight="1" x14ac:dyDescent="0.4"/>
    <row r="3603" ht="0" hidden="1" customHeight="1" x14ac:dyDescent="0.4"/>
    <row r="3604" ht="0" hidden="1" customHeight="1" x14ac:dyDescent="0.4"/>
    <row r="3605" ht="0" hidden="1" customHeight="1" x14ac:dyDescent="0.4"/>
    <row r="3606" ht="0" hidden="1" customHeight="1" x14ac:dyDescent="0.4"/>
    <row r="3607" ht="0" hidden="1" customHeight="1" x14ac:dyDescent="0.4"/>
    <row r="3608" ht="0" hidden="1" customHeight="1" x14ac:dyDescent="0.4"/>
    <row r="3609" ht="0" hidden="1" customHeight="1" x14ac:dyDescent="0.4"/>
    <row r="3610" ht="0" hidden="1" customHeight="1" x14ac:dyDescent="0.4"/>
    <row r="3611" ht="0" hidden="1" customHeight="1" x14ac:dyDescent="0.4"/>
    <row r="3612" ht="0" hidden="1" customHeight="1" x14ac:dyDescent="0.4"/>
    <row r="3613" ht="0" hidden="1" customHeight="1" x14ac:dyDescent="0.4"/>
    <row r="3614" ht="0" hidden="1" customHeight="1" x14ac:dyDescent="0.4"/>
    <row r="3615" ht="0" hidden="1" customHeight="1" x14ac:dyDescent="0.4"/>
    <row r="3616" ht="0" hidden="1" customHeight="1" x14ac:dyDescent="0.4"/>
    <row r="3617" ht="0" hidden="1" customHeight="1" x14ac:dyDescent="0.4"/>
    <row r="3618" ht="0" hidden="1" customHeight="1" x14ac:dyDescent="0.4"/>
    <row r="3619" ht="0" hidden="1" customHeight="1" x14ac:dyDescent="0.4"/>
    <row r="3620" ht="0" hidden="1" customHeight="1" x14ac:dyDescent="0.4"/>
    <row r="3621" ht="0" hidden="1" customHeight="1" x14ac:dyDescent="0.4"/>
    <row r="3622" ht="0" hidden="1" customHeight="1" x14ac:dyDescent="0.4"/>
    <row r="3623" ht="0" hidden="1" customHeight="1" x14ac:dyDescent="0.4"/>
    <row r="3624" ht="0" hidden="1" customHeight="1" x14ac:dyDescent="0.4"/>
    <row r="3625" ht="0" hidden="1" customHeight="1" x14ac:dyDescent="0.4"/>
    <row r="3626" ht="0" hidden="1" customHeight="1" x14ac:dyDescent="0.4"/>
    <row r="3627" ht="0" hidden="1" customHeight="1" x14ac:dyDescent="0.4"/>
    <row r="3628" ht="0" hidden="1" customHeight="1" x14ac:dyDescent="0.4"/>
    <row r="3629" ht="0" hidden="1" customHeight="1" x14ac:dyDescent="0.4"/>
    <row r="3630" ht="0" hidden="1" customHeight="1" x14ac:dyDescent="0.4"/>
    <row r="3631" ht="0" hidden="1" customHeight="1" x14ac:dyDescent="0.4"/>
    <row r="3632" ht="0" hidden="1" customHeight="1" x14ac:dyDescent="0.4"/>
    <row r="3633" ht="0" hidden="1" customHeight="1" x14ac:dyDescent="0.4"/>
    <row r="3634" ht="0" hidden="1" customHeight="1" x14ac:dyDescent="0.4"/>
    <row r="3635" ht="0" hidden="1" customHeight="1" x14ac:dyDescent="0.4"/>
    <row r="3636" ht="0" hidden="1" customHeight="1" x14ac:dyDescent="0.4"/>
    <row r="3637" ht="0" hidden="1" customHeight="1" x14ac:dyDescent="0.4"/>
    <row r="3638" ht="0" hidden="1" customHeight="1" x14ac:dyDescent="0.4"/>
    <row r="3639" ht="0" hidden="1" customHeight="1" x14ac:dyDescent="0.4"/>
    <row r="3640" ht="0" hidden="1" customHeight="1" x14ac:dyDescent="0.4"/>
    <row r="3641" ht="0" hidden="1" customHeight="1" x14ac:dyDescent="0.4"/>
    <row r="3642" ht="0" hidden="1" customHeight="1" x14ac:dyDescent="0.4"/>
    <row r="3643" ht="0" hidden="1" customHeight="1" x14ac:dyDescent="0.4"/>
    <row r="3644" ht="0" hidden="1" customHeight="1" x14ac:dyDescent="0.4"/>
    <row r="3645" ht="0" hidden="1" customHeight="1" x14ac:dyDescent="0.4"/>
    <row r="3646" ht="0" hidden="1" customHeight="1" x14ac:dyDescent="0.4"/>
    <row r="3647" ht="0" hidden="1" customHeight="1" x14ac:dyDescent="0.4"/>
    <row r="3648" ht="0" hidden="1" customHeight="1" x14ac:dyDescent="0.4"/>
    <row r="3649" ht="0" hidden="1" customHeight="1" x14ac:dyDescent="0.4"/>
    <row r="3650" ht="0" hidden="1" customHeight="1" x14ac:dyDescent="0.4"/>
    <row r="3651" ht="0" hidden="1" customHeight="1" x14ac:dyDescent="0.4"/>
    <row r="3652" ht="0" hidden="1" customHeight="1" x14ac:dyDescent="0.4"/>
    <row r="3653" ht="0" hidden="1" customHeight="1" x14ac:dyDescent="0.4"/>
    <row r="3654" ht="0" hidden="1" customHeight="1" x14ac:dyDescent="0.4"/>
    <row r="3655" ht="0" hidden="1" customHeight="1" x14ac:dyDescent="0.4"/>
    <row r="3656" ht="0" hidden="1" customHeight="1" x14ac:dyDescent="0.4"/>
    <row r="3657" ht="0" hidden="1" customHeight="1" x14ac:dyDescent="0.4"/>
    <row r="3658" ht="0" hidden="1" customHeight="1" x14ac:dyDescent="0.4"/>
    <row r="3659" ht="0" hidden="1" customHeight="1" x14ac:dyDescent="0.4"/>
    <row r="3660" ht="0" hidden="1" customHeight="1" x14ac:dyDescent="0.4"/>
    <row r="3661" ht="0" hidden="1" customHeight="1" x14ac:dyDescent="0.4"/>
    <row r="3662" ht="0" hidden="1" customHeight="1" x14ac:dyDescent="0.4"/>
    <row r="3663" ht="0" hidden="1" customHeight="1" x14ac:dyDescent="0.4"/>
    <row r="3664" ht="0" hidden="1" customHeight="1" x14ac:dyDescent="0.4"/>
    <row r="3665" ht="0" hidden="1" customHeight="1" x14ac:dyDescent="0.4"/>
    <row r="3666" ht="0" hidden="1" customHeight="1" x14ac:dyDescent="0.4"/>
    <row r="3667" ht="0" hidden="1" customHeight="1" x14ac:dyDescent="0.4"/>
    <row r="3668" ht="0" hidden="1" customHeight="1" x14ac:dyDescent="0.4"/>
    <row r="3669" ht="0" hidden="1" customHeight="1" x14ac:dyDescent="0.4"/>
    <row r="3670" ht="0" hidden="1" customHeight="1" x14ac:dyDescent="0.4"/>
    <row r="3671" ht="0" hidden="1" customHeight="1" x14ac:dyDescent="0.4"/>
    <row r="3672" ht="0" hidden="1" customHeight="1" x14ac:dyDescent="0.4"/>
    <row r="3673" ht="0" hidden="1" customHeight="1" x14ac:dyDescent="0.4"/>
    <row r="3674" ht="0" hidden="1" customHeight="1" x14ac:dyDescent="0.4"/>
    <row r="3675" ht="0" hidden="1" customHeight="1" x14ac:dyDescent="0.4"/>
    <row r="3676" ht="0" hidden="1" customHeight="1" x14ac:dyDescent="0.4"/>
    <row r="3677" ht="0" hidden="1" customHeight="1" x14ac:dyDescent="0.4"/>
    <row r="3678" ht="0" hidden="1" customHeight="1" x14ac:dyDescent="0.4"/>
    <row r="3679" ht="0" hidden="1" customHeight="1" x14ac:dyDescent="0.4"/>
    <row r="3680" ht="0" hidden="1" customHeight="1" x14ac:dyDescent="0.4"/>
    <row r="3681" ht="0" hidden="1" customHeight="1" x14ac:dyDescent="0.4"/>
    <row r="3682" ht="0" hidden="1" customHeight="1" x14ac:dyDescent="0.4"/>
    <row r="3683" ht="0" hidden="1" customHeight="1" x14ac:dyDescent="0.4"/>
    <row r="3684" ht="0" hidden="1" customHeight="1" x14ac:dyDescent="0.4"/>
    <row r="3685" ht="0" hidden="1" customHeight="1" x14ac:dyDescent="0.4"/>
    <row r="3686" ht="0" hidden="1" customHeight="1" x14ac:dyDescent="0.4"/>
    <row r="3687" ht="0" hidden="1" customHeight="1" x14ac:dyDescent="0.4"/>
    <row r="3688" ht="0" hidden="1" customHeight="1" x14ac:dyDescent="0.4"/>
    <row r="3689" ht="0" hidden="1" customHeight="1" x14ac:dyDescent="0.4"/>
    <row r="3690" ht="0" hidden="1" customHeight="1" x14ac:dyDescent="0.4"/>
    <row r="3691" ht="0" hidden="1" customHeight="1" x14ac:dyDescent="0.4"/>
    <row r="3692" ht="0" hidden="1" customHeight="1" x14ac:dyDescent="0.4"/>
    <row r="3693" ht="0" hidden="1" customHeight="1" x14ac:dyDescent="0.4"/>
    <row r="3694" ht="0" hidden="1" customHeight="1" x14ac:dyDescent="0.4"/>
    <row r="3695" ht="0" hidden="1" customHeight="1" x14ac:dyDescent="0.4"/>
    <row r="3696" ht="0" hidden="1" customHeight="1" x14ac:dyDescent="0.4"/>
    <row r="3697" ht="0" hidden="1" customHeight="1" x14ac:dyDescent="0.4"/>
    <row r="3698" ht="0" hidden="1" customHeight="1" x14ac:dyDescent="0.4"/>
    <row r="3699" ht="0" hidden="1" customHeight="1" x14ac:dyDescent="0.4"/>
    <row r="3700" ht="0" hidden="1" customHeight="1" x14ac:dyDescent="0.4"/>
    <row r="3701" ht="0" hidden="1" customHeight="1" x14ac:dyDescent="0.4"/>
    <row r="3702" ht="0" hidden="1" customHeight="1" x14ac:dyDescent="0.4"/>
    <row r="3703" ht="0" hidden="1" customHeight="1" x14ac:dyDescent="0.4"/>
    <row r="3704" ht="0" hidden="1" customHeight="1" x14ac:dyDescent="0.4"/>
    <row r="3705" ht="0" hidden="1" customHeight="1" x14ac:dyDescent="0.4"/>
    <row r="3706" ht="0" hidden="1" customHeight="1" x14ac:dyDescent="0.4"/>
    <row r="3707" ht="0" hidden="1" customHeight="1" x14ac:dyDescent="0.4"/>
    <row r="3708" ht="0" hidden="1" customHeight="1" x14ac:dyDescent="0.4"/>
    <row r="3709" ht="0" hidden="1" customHeight="1" x14ac:dyDescent="0.4"/>
    <row r="3710" ht="0" hidden="1" customHeight="1" x14ac:dyDescent="0.4"/>
    <row r="3711" ht="0" hidden="1" customHeight="1" x14ac:dyDescent="0.4"/>
    <row r="3712" ht="0" hidden="1" customHeight="1" x14ac:dyDescent="0.4"/>
    <row r="3713" ht="0" hidden="1" customHeight="1" x14ac:dyDescent="0.4"/>
    <row r="3714" ht="0" hidden="1" customHeight="1" x14ac:dyDescent="0.4"/>
    <row r="3715" ht="0" hidden="1" customHeight="1" x14ac:dyDescent="0.4"/>
    <row r="3716" ht="0" hidden="1" customHeight="1" x14ac:dyDescent="0.4"/>
    <row r="3717" ht="0" hidden="1" customHeight="1" x14ac:dyDescent="0.4"/>
    <row r="3718" ht="0" hidden="1" customHeight="1" x14ac:dyDescent="0.4"/>
    <row r="3719" ht="0" hidden="1" customHeight="1" x14ac:dyDescent="0.4"/>
    <row r="3720" ht="0" hidden="1" customHeight="1" x14ac:dyDescent="0.4"/>
    <row r="3721" ht="0" hidden="1" customHeight="1" x14ac:dyDescent="0.4"/>
    <row r="3722" ht="0" hidden="1" customHeight="1" x14ac:dyDescent="0.4"/>
    <row r="3723" ht="0" hidden="1" customHeight="1" x14ac:dyDescent="0.4"/>
    <row r="3724" ht="0" hidden="1" customHeight="1" x14ac:dyDescent="0.4"/>
    <row r="3725" ht="0" hidden="1" customHeight="1" x14ac:dyDescent="0.4"/>
    <row r="3726" ht="0" hidden="1" customHeight="1" x14ac:dyDescent="0.4"/>
    <row r="3727" ht="0" hidden="1" customHeight="1" x14ac:dyDescent="0.4"/>
    <row r="3728" ht="0" hidden="1" customHeight="1" x14ac:dyDescent="0.4"/>
    <row r="3729" ht="0" hidden="1" customHeight="1" x14ac:dyDescent="0.4"/>
    <row r="3730" ht="0" hidden="1" customHeight="1" x14ac:dyDescent="0.4"/>
    <row r="3731" ht="0" hidden="1" customHeight="1" x14ac:dyDescent="0.4"/>
    <row r="3732" ht="0" hidden="1" customHeight="1" x14ac:dyDescent="0.4"/>
    <row r="3733" ht="0" hidden="1" customHeight="1" x14ac:dyDescent="0.4"/>
    <row r="3734" ht="0" hidden="1" customHeight="1" x14ac:dyDescent="0.4"/>
    <row r="3735" ht="0" hidden="1" customHeight="1" x14ac:dyDescent="0.4"/>
    <row r="3736" ht="0" hidden="1" customHeight="1" x14ac:dyDescent="0.4"/>
    <row r="3737" ht="0" hidden="1" customHeight="1" x14ac:dyDescent="0.4"/>
    <row r="3738" ht="0" hidden="1" customHeight="1" x14ac:dyDescent="0.4"/>
    <row r="3739" ht="0" hidden="1" customHeight="1" x14ac:dyDescent="0.4"/>
    <row r="3740" ht="0" hidden="1" customHeight="1" x14ac:dyDescent="0.4"/>
    <row r="3741" ht="0" hidden="1" customHeight="1" x14ac:dyDescent="0.4"/>
    <row r="3742" ht="0" hidden="1" customHeight="1" x14ac:dyDescent="0.4"/>
    <row r="3743" ht="0" hidden="1" customHeight="1" x14ac:dyDescent="0.4"/>
    <row r="3744" ht="0" hidden="1" customHeight="1" x14ac:dyDescent="0.4"/>
    <row r="3745" ht="0" hidden="1" customHeight="1" x14ac:dyDescent="0.4"/>
    <row r="3746" ht="0" hidden="1" customHeight="1" x14ac:dyDescent="0.4"/>
    <row r="3747" ht="0" hidden="1" customHeight="1" x14ac:dyDescent="0.4"/>
    <row r="3748" ht="0" hidden="1" customHeight="1" x14ac:dyDescent="0.4"/>
    <row r="3749" ht="0" hidden="1" customHeight="1" x14ac:dyDescent="0.4"/>
    <row r="3750" ht="0" hidden="1" customHeight="1" x14ac:dyDescent="0.4"/>
    <row r="3751" ht="0" hidden="1" customHeight="1" x14ac:dyDescent="0.4"/>
    <row r="3752" ht="0" hidden="1" customHeight="1" x14ac:dyDescent="0.4"/>
    <row r="3753" ht="0" hidden="1" customHeight="1" x14ac:dyDescent="0.4"/>
    <row r="3754" ht="0" hidden="1" customHeight="1" x14ac:dyDescent="0.4"/>
    <row r="3755" ht="0" hidden="1" customHeight="1" x14ac:dyDescent="0.4"/>
    <row r="3756" ht="0" hidden="1" customHeight="1" x14ac:dyDescent="0.4"/>
    <row r="3757" ht="0" hidden="1" customHeight="1" x14ac:dyDescent="0.4"/>
    <row r="3758" ht="0" hidden="1" customHeight="1" x14ac:dyDescent="0.4"/>
    <row r="3759" ht="0" hidden="1" customHeight="1" x14ac:dyDescent="0.4"/>
    <row r="3760" ht="0" hidden="1" customHeight="1" x14ac:dyDescent="0.4"/>
    <row r="3761" ht="0" hidden="1" customHeight="1" x14ac:dyDescent="0.4"/>
    <row r="3762" ht="0" hidden="1" customHeight="1" x14ac:dyDescent="0.4"/>
    <row r="3763" ht="0" hidden="1" customHeight="1" x14ac:dyDescent="0.4"/>
    <row r="3764" ht="0" hidden="1" customHeight="1" x14ac:dyDescent="0.4"/>
    <row r="3765" ht="0" hidden="1" customHeight="1" x14ac:dyDescent="0.4"/>
    <row r="3766" ht="0" hidden="1" customHeight="1" x14ac:dyDescent="0.4"/>
    <row r="3767" ht="0" hidden="1" customHeight="1" x14ac:dyDescent="0.4"/>
    <row r="3768" ht="0" hidden="1" customHeight="1" x14ac:dyDescent="0.4"/>
    <row r="3769" ht="0" hidden="1" customHeight="1" x14ac:dyDescent="0.4"/>
    <row r="3770" ht="0" hidden="1" customHeight="1" x14ac:dyDescent="0.4"/>
    <row r="3771" ht="0" hidden="1" customHeight="1" x14ac:dyDescent="0.4"/>
    <row r="3772" ht="0" hidden="1" customHeight="1" x14ac:dyDescent="0.4"/>
    <row r="3773" ht="0" hidden="1" customHeight="1" x14ac:dyDescent="0.4"/>
    <row r="3774" ht="0" hidden="1" customHeight="1" x14ac:dyDescent="0.4"/>
    <row r="3775" ht="0" hidden="1" customHeight="1" x14ac:dyDescent="0.4"/>
    <row r="3776" ht="0" hidden="1" customHeight="1" x14ac:dyDescent="0.4"/>
    <row r="3777" ht="0" hidden="1" customHeight="1" x14ac:dyDescent="0.4"/>
    <row r="3778" ht="0" hidden="1" customHeight="1" x14ac:dyDescent="0.4"/>
    <row r="3779" ht="0" hidden="1" customHeight="1" x14ac:dyDescent="0.4"/>
    <row r="3780" ht="0" hidden="1" customHeight="1" x14ac:dyDescent="0.4"/>
    <row r="3781" ht="0" hidden="1" customHeight="1" x14ac:dyDescent="0.4"/>
    <row r="3782" ht="0" hidden="1" customHeight="1" x14ac:dyDescent="0.4"/>
    <row r="3783" ht="0" hidden="1" customHeight="1" x14ac:dyDescent="0.4"/>
    <row r="3784" ht="0" hidden="1" customHeight="1" x14ac:dyDescent="0.4"/>
    <row r="3785" ht="0" hidden="1" customHeight="1" x14ac:dyDescent="0.4"/>
    <row r="3786" ht="0" hidden="1" customHeight="1" x14ac:dyDescent="0.4"/>
    <row r="3787" ht="0" hidden="1" customHeight="1" x14ac:dyDescent="0.4"/>
    <row r="3788" ht="0" hidden="1" customHeight="1" x14ac:dyDescent="0.4"/>
    <row r="3789" ht="0" hidden="1" customHeight="1" x14ac:dyDescent="0.4"/>
    <row r="3790" ht="0" hidden="1" customHeight="1" x14ac:dyDescent="0.4"/>
    <row r="3791" ht="0" hidden="1" customHeight="1" x14ac:dyDescent="0.4"/>
    <row r="3792" ht="0" hidden="1" customHeight="1" x14ac:dyDescent="0.4"/>
    <row r="3793" ht="0" hidden="1" customHeight="1" x14ac:dyDescent="0.4"/>
    <row r="3794" ht="0" hidden="1" customHeight="1" x14ac:dyDescent="0.4"/>
    <row r="3795" ht="0" hidden="1" customHeight="1" x14ac:dyDescent="0.4"/>
    <row r="3796" ht="0" hidden="1" customHeight="1" x14ac:dyDescent="0.4"/>
    <row r="3797" ht="0" hidden="1" customHeight="1" x14ac:dyDescent="0.4"/>
    <row r="3798" ht="0" hidden="1" customHeight="1" x14ac:dyDescent="0.4"/>
    <row r="3799" ht="0" hidden="1" customHeight="1" x14ac:dyDescent="0.4"/>
    <row r="3800" ht="0" hidden="1" customHeight="1" x14ac:dyDescent="0.4"/>
    <row r="3801" ht="0" hidden="1" customHeight="1" x14ac:dyDescent="0.4"/>
    <row r="3802" ht="0" hidden="1" customHeight="1" x14ac:dyDescent="0.4"/>
    <row r="3803" ht="0" hidden="1" customHeight="1" x14ac:dyDescent="0.4"/>
    <row r="3804" ht="0" hidden="1" customHeight="1" x14ac:dyDescent="0.4"/>
    <row r="3805" ht="0" hidden="1" customHeight="1" x14ac:dyDescent="0.4"/>
    <row r="3806" ht="0" hidden="1" customHeight="1" x14ac:dyDescent="0.4"/>
    <row r="3807" ht="0" hidden="1" customHeight="1" x14ac:dyDescent="0.4"/>
    <row r="3808" ht="0" hidden="1" customHeight="1" x14ac:dyDescent="0.4"/>
    <row r="3809" ht="0" hidden="1" customHeight="1" x14ac:dyDescent="0.4"/>
    <row r="3810" ht="0" hidden="1" customHeight="1" x14ac:dyDescent="0.4"/>
    <row r="3811" ht="0" hidden="1" customHeight="1" x14ac:dyDescent="0.4"/>
    <row r="3812" ht="0" hidden="1" customHeight="1" x14ac:dyDescent="0.4"/>
    <row r="3813" ht="0" hidden="1" customHeight="1" x14ac:dyDescent="0.4"/>
    <row r="3814" ht="0" hidden="1" customHeight="1" x14ac:dyDescent="0.4"/>
    <row r="3815" ht="0" hidden="1" customHeight="1" x14ac:dyDescent="0.4"/>
    <row r="3816" ht="0" hidden="1" customHeight="1" x14ac:dyDescent="0.4"/>
    <row r="3817" ht="0" hidden="1" customHeight="1" x14ac:dyDescent="0.4"/>
    <row r="3818" ht="0" hidden="1" customHeight="1" x14ac:dyDescent="0.4"/>
    <row r="3819" ht="0" hidden="1" customHeight="1" x14ac:dyDescent="0.4"/>
    <row r="3820" ht="0" hidden="1" customHeight="1" x14ac:dyDescent="0.4"/>
    <row r="3821" ht="0" hidden="1" customHeight="1" x14ac:dyDescent="0.4"/>
    <row r="3822" ht="0" hidden="1" customHeight="1" x14ac:dyDescent="0.4"/>
    <row r="3823" ht="0" hidden="1" customHeight="1" x14ac:dyDescent="0.4"/>
    <row r="3824" ht="0" hidden="1" customHeight="1" x14ac:dyDescent="0.4"/>
    <row r="3825" ht="0" hidden="1" customHeight="1" x14ac:dyDescent="0.4"/>
    <row r="3826" ht="0" hidden="1" customHeight="1" x14ac:dyDescent="0.4"/>
    <row r="3827" ht="0" hidden="1" customHeight="1" x14ac:dyDescent="0.4"/>
    <row r="3828" ht="0" hidden="1" customHeight="1" x14ac:dyDescent="0.4"/>
    <row r="3829" ht="0" hidden="1" customHeight="1" x14ac:dyDescent="0.4"/>
    <row r="3830" ht="0" hidden="1" customHeight="1" x14ac:dyDescent="0.4"/>
    <row r="3831" ht="0" hidden="1" customHeight="1" x14ac:dyDescent="0.4"/>
    <row r="3832" ht="0" hidden="1" customHeight="1" x14ac:dyDescent="0.4"/>
    <row r="3833" ht="0" hidden="1" customHeight="1" x14ac:dyDescent="0.4"/>
    <row r="3834" ht="0" hidden="1" customHeight="1" x14ac:dyDescent="0.4"/>
    <row r="3835" ht="0" hidden="1" customHeight="1" x14ac:dyDescent="0.4"/>
    <row r="3836" ht="0" hidden="1" customHeight="1" x14ac:dyDescent="0.4"/>
    <row r="3837" ht="0" hidden="1" customHeight="1" x14ac:dyDescent="0.4"/>
    <row r="3838" ht="0" hidden="1" customHeight="1" x14ac:dyDescent="0.4"/>
    <row r="3839" ht="0" hidden="1" customHeight="1" x14ac:dyDescent="0.4"/>
    <row r="3840" ht="0" hidden="1" customHeight="1" x14ac:dyDescent="0.4"/>
    <row r="3841" ht="0" hidden="1" customHeight="1" x14ac:dyDescent="0.4"/>
    <row r="3842" ht="0" hidden="1" customHeight="1" x14ac:dyDescent="0.4"/>
    <row r="3843" ht="0" hidden="1" customHeight="1" x14ac:dyDescent="0.4"/>
    <row r="3844" ht="0" hidden="1" customHeight="1" x14ac:dyDescent="0.4"/>
    <row r="3845" ht="0" hidden="1" customHeight="1" x14ac:dyDescent="0.4"/>
    <row r="3846" ht="0" hidden="1" customHeight="1" x14ac:dyDescent="0.4"/>
    <row r="3847" ht="0" hidden="1" customHeight="1" x14ac:dyDescent="0.4"/>
    <row r="3848" ht="0" hidden="1" customHeight="1" x14ac:dyDescent="0.4"/>
    <row r="3849" ht="0" hidden="1" customHeight="1" x14ac:dyDescent="0.4"/>
    <row r="3850" ht="0" hidden="1" customHeight="1" x14ac:dyDescent="0.4"/>
    <row r="3851" ht="0" hidden="1" customHeight="1" x14ac:dyDescent="0.4"/>
    <row r="3852" ht="0" hidden="1" customHeight="1" x14ac:dyDescent="0.4"/>
    <row r="3853" ht="0" hidden="1" customHeight="1" x14ac:dyDescent="0.4"/>
    <row r="3854" ht="0" hidden="1" customHeight="1" x14ac:dyDescent="0.4"/>
    <row r="3855" ht="0" hidden="1" customHeight="1" x14ac:dyDescent="0.4"/>
    <row r="3856" ht="0" hidden="1" customHeight="1" x14ac:dyDescent="0.4"/>
    <row r="3857" ht="0" hidden="1" customHeight="1" x14ac:dyDescent="0.4"/>
    <row r="3858" ht="0" hidden="1" customHeight="1" x14ac:dyDescent="0.4"/>
    <row r="3859" ht="0" hidden="1" customHeight="1" x14ac:dyDescent="0.4"/>
    <row r="3860" ht="0" hidden="1" customHeight="1" x14ac:dyDescent="0.4"/>
    <row r="3861" ht="0" hidden="1" customHeight="1" x14ac:dyDescent="0.4"/>
    <row r="3862" ht="0" hidden="1" customHeight="1" x14ac:dyDescent="0.4"/>
    <row r="3863" ht="0" hidden="1" customHeight="1" x14ac:dyDescent="0.4"/>
    <row r="3864" ht="0" hidden="1" customHeight="1" x14ac:dyDescent="0.4"/>
    <row r="3865" ht="0" hidden="1" customHeight="1" x14ac:dyDescent="0.4"/>
    <row r="3866" ht="0" hidden="1" customHeight="1" x14ac:dyDescent="0.4"/>
    <row r="3867" ht="0" hidden="1" customHeight="1" x14ac:dyDescent="0.4"/>
    <row r="3868" ht="0" hidden="1" customHeight="1" x14ac:dyDescent="0.4"/>
    <row r="3869" ht="0" hidden="1" customHeight="1" x14ac:dyDescent="0.4"/>
    <row r="3870" ht="0" hidden="1" customHeight="1" x14ac:dyDescent="0.4"/>
    <row r="3871" ht="0" hidden="1" customHeight="1" x14ac:dyDescent="0.4"/>
    <row r="3872" ht="0" hidden="1" customHeight="1" x14ac:dyDescent="0.4"/>
    <row r="3873" ht="0" hidden="1" customHeight="1" x14ac:dyDescent="0.4"/>
    <row r="3874" ht="0" hidden="1" customHeight="1" x14ac:dyDescent="0.4"/>
    <row r="3875" ht="0" hidden="1" customHeight="1" x14ac:dyDescent="0.4"/>
    <row r="3876" ht="0" hidden="1" customHeight="1" x14ac:dyDescent="0.4"/>
    <row r="3877" ht="0" hidden="1" customHeight="1" x14ac:dyDescent="0.4"/>
    <row r="3878" ht="0" hidden="1" customHeight="1" x14ac:dyDescent="0.4"/>
    <row r="3879" ht="0" hidden="1" customHeight="1" x14ac:dyDescent="0.4"/>
    <row r="3880" ht="0" hidden="1" customHeight="1" x14ac:dyDescent="0.4"/>
    <row r="3881" ht="0" hidden="1" customHeight="1" x14ac:dyDescent="0.4"/>
    <row r="3882" ht="0" hidden="1" customHeight="1" x14ac:dyDescent="0.4"/>
    <row r="3883" ht="0" hidden="1" customHeight="1" x14ac:dyDescent="0.4"/>
    <row r="3884" ht="0" hidden="1" customHeight="1" x14ac:dyDescent="0.4"/>
    <row r="3885" ht="0" hidden="1" customHeight="1" x14ac:dyDescent="0.4"/>
    <row r="3886" ht="0" hidden="1" customHeight="1" x14ac:dyDescent="0.4"/>
    <row r="3887" ht="0" hidden="1" customHeight="1" x14ac:dyDescent="0.4"/>
    <row r="3888" ht="0" hidden="1" customHeight="1" x14ac:dyDescent="0.4"/>
    <row r="3889" ht="0" hidden="1" customHeight="1" x14ac:dyDescent="0.4"/>
    <row r="3890" ht="0" hidden="1" customHeight="1" x14ac:dyDescent="0.4"/>
    <row r="3891" ht="0" hidden="1" customHeight="1" x14ac:dyDescent="0.4"/>
    <row r="3892" ht="0" hidden="1" customHeight="1" x14ac:dyDescent="0.4"/>
    <row r="3893" ht="0" hidden="1" customHeight="1" x14ac:dyDescent="0.4"/>
    <row r="3894" ht="0" hidden="1" customHeight="1" x14ac:dyDescent="0.4"/>
    <row r="3895" ht="0" hidden="1" customHeight="1" x14ac:dyDescent="0.4"/>
    <row r="3896" ht="0" hidden="1" customHeight="1" x14ac:dyDescent="0.4"/>
    <row r="3897" ht="0" hidden="1" customHeight="1" x14ac:dyDescent="0.4"/>
    <row r="3898" ht="0" hidden="1" customHeight="1" x14ac:dyDescent="0.4"/>
    <row r="3899" ht="0" hidden="1" customHeight="1" x14ac:dyDescent="0.4"/>
    <row r="3900" ht="0" hidden="1" customHeight="1" x14ac:dyDescent="0.4"/>
    <row r="3901" ht="0" hidden="1" customHeight="1" x14ac:dyDescent="0.4"/>
    <row r="3902" ht="0" hidden="1" customHeight="1" x14ac:dyDescent="0.4"/>
    <row r="3903" ht="0" hidden="1" customHeight="1" x14ac:dyDescent="0.4"/>
    <row r="3904" ht="0" hidden="1" customHeight="1" x14ac:dyDescent="0.4"/>
    <row r="3905" ht="0" hidden="1" customHeight="1" x14ac:dyDescent="0.4"/>
    <row r="3906" ht="0" hidden="1" customHeight="1" x14ac:dyDescent="0.4"/>
    <row r="3907" ht="0" hidden="1" customHeight="1" x14ac:dyDescent="0.4"/>
    <row r="3908" ht="0" hidden="1" customHeight="1" x14ac:dyDescent="0.4"/>
    <row r="3909" ht="0" hidden="1" customHeight="1" x14ac:dyDescent="0.4"/>
    <row r="3910" ht="0" hidden="1" customHeight="1" x14ac:dyDescent="0.4"/>
    <row r="3911" ht="0" hidden="1" customHeight="1" x14ac:dyDescent="0.4"/>
    <row r="3912" ht="0" hidden="1" customHeight="1" x14ac:dyDescent="0.4"/>
    <row r="3913" ht="0" hidden="1" customHeight="1" x14ac:dyDescent="0.4"/>
    <row r="3914" ht="0" hidden="1" customHeight="1" x14ac:dyDescent="0.4"/>
    <row r="3915" ht="0" hidden="1" customHeight="1" x14ac:dyDescent="0.4"/>
    <row r="3916" ht="0" hidden="1" customHeight="1" x14ac:dyDescent="0.4"/>
    <row r="3917" ht="0" hidden="1" customHeight="1" x14ac:dyDescent="0.4"/>
    <row r="3918" ht="0" hidden="1" customHeight="1" x14ac:dyDescent="0.4"/>
    <row r="3919" ht="0" hidden="1" customHeight="1" x14ac:dyDescent="0.4"/>
    <row r="3920" ht="0" hidden="1" customHeight="1" x14ac:dyDescent="0.4"/>
    <row r="3921" ht="0" hidden="1" customHeight="1" x14ac:dyDescent="0.4"/>
    <row r="3922" ht="0" hidden="1" customHeight="1" x14ac:dyDescent="0.4"/>
    <row r="3923" ht="0" hidden="1" customHeight="1" x14ac:dyDescent="0.4"/>
    <row r="3924" ht="0" hidden="1" customHeight="1" x14ac:dyDescent="0.4"/>
    <row r="3925" ht="0" hidden="1" customHeight="1" x14ac:dyDescent="0.4"/>
    <row r="3926" ht="0" hidden="1" customHeight="1" x14ac:dyDescent="0.4"/>
    <row r="3927" ht="0" hidden="1" customHeight="1" x14ac:dyDescent="0.4"/>
    <row r="3928" ht="0" hidden="1" customHeight="1" x14ac:dyDescent="0.4"/>
    <row r="3929" ht="0" hidden="1" customHeight="1" x14ac:dyDescent="0.4"/>
    <row r="3930" ht="0" hidden="1" customHeight="1" x14ac:dyDescent="0.4"/>
    <row r="3931" ht="0" hidden="1" customHeight="1" x14ac:dyDescent="0.4"/>
    <row r="3932" ht="0" hidden="1" customHeight="1" x14ac:dyDescent="0.4"/>
    <row r="3933" ht="0" hidden="1" customHeight="1" x14ac:dyDescent="0.4"/>
    <row r="3934" ht="0" hidden="1" customHeight="1" x14ac:dyDescent="0.4"/>
    <row r="3935" ht="0" hidden="1" customHeight="1" x14ac:dyDescent="0.4"/>
    <row r="3936" ht="0" hidden="1" customHeight="1" x14ac:dyDescent="0.4"/>
    <row r="3937" ht="0" hidden="1" customHeight="1" x14ac:dyDescent="0.4"/>
    <row r="3938" ht="0" hidden="1" customHeight="1" x14ac:dyDescent="0.4"/>
    <row r="3939" ht="0" hidden="1" customHeight="1" x14ac:dyDescent="0.4"/>
    <row r="3940" ht="0" hidden="1" customHeight="1" x14ac:dyDescent="0.4"/>
    <row r="3941" ht="0" hidden="1" customHeight="1" x14ac:dyDescent="0.4"/>
    <row r="3942" ht="0" hidden="1" customHeight="1" x14ac:dyDescent="0.4"/>
    <row r="3943" ht="0" hidden="1" customHeight="1" x14ac:dyDescent="0.4"/>
    <row r="3944" ht="0" hidden="1" customHeight="1" x14ac:dyDescent="0.4"/>
    <row r="3945" ht="0" hidden="1" customHeight="1" x14ac:dyDescent="0.4"/>
    <row r="3946" ht="0" hidden="1" customHeight="1" x14ac:dyDescent="0.4"/>
    <row r="3947" ht="0" hidden="1" customHeight="1" x14ac:dyDescent="0.4"/>
    <row r="3948" ht="0" hidden="1" customHeight="1" x14ac:dyDescent="0.4"/>
    <row r="3949" ht="0" hidden="1" customHeight="1" x14ac:dyDescent="0.4"/>
    <row r="3950" ht="0" hidden="1" customHeight="1" x14ac:dyDescent="0.4"/>
    <row r="3951" ht="0" hidden="1" customHeight="1" x14ac:dyDescent="0.4"/>
    <row r="3952" ht="0" hidden="1" customHeight="1" x14ac:dyDescent="0.4"/>
    <row r="3953" ht="0" hidden="1" customHeight="1" x14ac:dyDescent="0.4"/>
    <row r="3954" ht="0" hidden="1" customHeight="1" x14ac:dyDescent="0.4"/>
    <row r="3955" ht="0" hidden="1" customHeight="1" x14ac:dyDescent="0.4"/>
    <row r="3956" ht="0" hidden="1" customHeight="1" x14ac:dyDescent="0.4"/>
    <row r="3957" ht="0" hidden="1" customHeight="1" x14ac:dyDescent="0.4"/>
    <row r="3958" ht="0" hidden="1" customHeight="1" x14ac:dyDescent="0.4"/>
    <row r="3959" ht="0" hidden="1" customHeight="1" x14ac:dyDescent="0.4"/>
    <row r="3960" ht="0" hidden="1" customHeight="1" x14ac:dyDescent="0.4"/>
    <row r="3961" ht="0" hidden="1" customHeight="1" x14ac:dyDescent="0.4"/>
    <row r="3962" ht="0" hidden="1" customHeight="1" x14ac:dyDescent="0.4"/>
    <row r="3963" ht="0" hidden="1" customHeight="1" x14ac:dyDescent="0.4"/>
    <row r="3964" ht="0" hidden="1" customHeight="1" x14ac:dyDescent="0.4"/>
    <row r="3965" ht="0" hidden="1" customHeight="1" x14ac:dyDescent="0.4"/>
    <row r="3966" ht="0" hidden="1" customHeight="1" x14ac:dyDescent="0.4"/>
    <row r="3967" ht="0" hidden="1" customHeight="1" x14ac:dyDescent="0.4"/>
    <row r="3968" ht="0" hidden="1" customHeight="1" x14ac:dyDescent="0.4"/>
    <row r="3969" ht="0" hidden="1" customHeight="1" x14ac:dyDescent="0.4"/>
    <row r="3970" ht="0" hidden="1" customHeight="1" x14ac:dyDescent="0.4"/>
    <row r="3971" ht="0" hidden="1" customHeight="1" x14ac:dyDescent="0.4"/>
    <row r="3972" ht="0" hidden="1" customHeight="1" x14ac:dyDescent="0.4"/>
    <row r="3973" ht="0" hidden="1" customHeight="1" x14ac:dyDescent="0.4"/>
    <row r="3974" ht="0" hidden="1" customHeight="1" x14ac:dyDescent="0.4"/>
    <row r="3975" ht="0" hidden="1" customHeight="1" x14ac:dyDescent="0.4"/>
    <row r="3976" ht="0" hidden="1" customHeight="1" x14ac:dyDescent="0.4"/>
    <row r="3977" ht="0" hidden="1" customHeight="1" x14ac:dyDescent="0.4"/>
    <row r="3978" ht="0" hidden="1" customHeight="1" x14ac:dyDescent="0.4"/>
    <row r="3979" ht="0" hidden="1" customHeight="1" x14ac:dyDescent="0.4"/>
    <row r="3980" ht="0" hidden="1" customHeight="1" x14ac:dyDescent="0.4"/>
    <row r="3981" ht="0" hidden="1" customHeight="1" x14ac:dyDescent="0.4"/>
    <row r="3982" ht="0" hidden="1" customHeight="1" x14ac:dyDescent="0.4"/>
    <row r="3983" ht="0" hidden="1" customHeight="1" x14ac:dyDescent="0.4"/>
    <row r="3984" ht="0" hidden="1" customHeight="1" x14ac:dyDescent="0.4"/>
    <row r="3985" ht="0" hidden="1" customHeight="1" x14ac:dyDescent="0.4"/>
    <row r="3986" ht="0" hidden="1" customHeight="1" x14ac:dyDescent="0.4"/>
    <row r="3987" ht="0" hidden="1" customHeight="1" x14ac:dyDescent="0.4"/>
    <row r="3988" ht="0" hidden="1" customHeight="1" x14ac:dyDescent="0.4"/>
    <row r="3989" ht="0" hidden="1" customHeight="1" x14ac:dyDescent="0.4"/>
    <row r="3990" ht="0" hidden="1" customHeight="1" x14ac:dyDescent="0.4"/>
    <row r="3991" ht="0" hidden="1" customHeight="1" x14ac:dyDescent="0.4"/>
    <row r="3992" ht="0" hidden="1" customHeight="1" x14ac:dyDescent="0.4"/>
    <row r="3993" ht="0" hidden="1" customHeight="1" x14ac:dyDescent="0.4"/>
    <row r="3994" ht="0" hidden="1" customHeight="1" x14ac:dyDescent="0.4"/>
    <row r="3995" ht="0" hidden="1" customHeight="1" x14ac:dyDescent="0.4"/>
    <row r="3996" ht="0" hidden="1" customHeight="1" x14ac:dyDescent="0.4"/>
    <row r="3997" ht="0" hidden="1" customHeight="1" x14ac:dyDescent="0.4"/>
    <row r="3998" ht="0" hidden="1" customHeight="1" x14ac:dyDescent="0.4"/>
    <row r="3999" ht="0" hidden="1" customHeight="1" x14ac:dyDescent="0.4"/>
    <row r="4000" ht="0" hidden="1" customHeight="1" x14ac:dyDescent="0.4"/>
    <row r="4001" ht="0" hidden="1" customHeight="1" x14ac:dyDescent="0.4"/>
    <row r="4002" ht="0" hidden="1" customHeight="1" x14ac:dyDescent="0.4"/>
    <row r="4003" ht="0" hidden="1" customHeight="1" x14ac:dyDescent="0.4"/>
    <row r="4004" ht="0" hidden="1" customHeight="1" x14ac:dyDescent="0.4"/>
    <row r="4005" ht="0" hidden="1" customHeight="1" x14ac:dyDescent="0.4"/>
    <row r="4006" ht="0" hidden="1" customHeight="1" x14ac:dyDescent="0.4"/>
    <row r="4007" ht="0" hidden="1" customHeight="1" x14ac:dyDescent="0.4"/>
    <row r="4008" ht="0" hidden="1" customHeight="1" x14ac:dyDescent="0.4"/>
    <row r="4009" ht="0" hidden="1" customHeight="1" x14ac:dyDescent="0.4"/>
    <row r="4010" ht="0" hidden="1" customHeight="1" x14ac:dyDescent="0.4"/>
    <row r="4011" ht="0" hidden="1" customHeight="1" x14ac:dyDescent="0.4"/>
    <row r="4012" ht="0" hidden="1" customHeight="1" x14ac:dyDescent="0.4"/>
    <row r="4013" ht="0" hidden="1" customHeight="1" x14ac:dyDescent="0.4"/>
    <row r="4014" ht="0" hidden="1" customHeight="1" x14ac:dyDescent="0.4"/>
    <row r="4015" ht="0" hidden="1" customHeight="1" x14ac:dyDescent="0.4"/>
    <row r="4016" ht="0" hidden="1" customHeight="1" x14ac:dyDescent="0.4"/>
    <row r="4017" ht="0" hidden="1" customHeight="1" x14ac:dyDescent="0.4"/>
    <row r="4018" ht="0" hidden="1" customHeight="1" x14ac:dyDescent="0.4"/>
    <row r="4019" ht="0" hidden="1" customHeight="1" x14ac:dyDescent="0.4"/>
    <row r="4020" ht="0" hidden="1" customHeight="1" x14ac:dyDescent="0.4"/>
    <row r="4021" ht="0" hidden="1" customHeight="1" x14ac:dyDescent="0.4"/>
    <row r="4022" ht="0" hidden="1" customHeight="1" x14ac:dyDescent="0.4"/>
    <row r="4023" ht="0" hidden="1" customHeight="1" x14ac:dyDescent="0.4"/>
    <row r="4024" ht="0" hidden="1" customHeight="1" x14ac:dyDescent="0.4"/>
    <row r="4025" ht="0" hidden="1" customHeight="1" x14ac:dyDescent="0.4"/>
    <row r="4026" ht="0" hidden="1" customHeight="1" x14ac:dyDescent="0.4"/>
    <row r="4027" ht="0" hidden="1" customHeight="1" x14ac:dyDescent="0.4"/>
    <row r="4028" ht="0" hidden="1" customHeight="1" x14ac:dyDescent="0.4"/>
    <row r="4029" ht="0" hidden="1" customHeight="1" x14ac:dyDescent="0.4"/>
    <row r="4030" ht="0" hidden="1" customHeight="1" x14ac:dyDescent="0.4"/>
    <row r="4031" ht="0" hidden="1" customHeight="1" x14ac:dyDescent="0.4"/>
    <row r="4032" ht="0" hidden="1" customHeight="1" x14ac:dyDescent="0.4"/>
    <row r="4033" ht="0" hidden="1" customHeight="1" x14ac:dyDescent="0.4"/>
    <row r="4034" ht="0" hidden="1" customHeight="1" x14ac:dyDescent="0.4"/>
    <row r="4035" ht="0" hidden="1" customHeight="1" x14ac:dyDescent="0.4"/>
    <row r="4036" ht="0" hidden="1" customHeight="1" x14ac:dyDescent="0.4"/>
    <row r="4037" ht="0" hidden="1" customHeight="1" x14ac:dyDescent="0.4"/>
    <row r="4038" ht="0" hidden="1" customHeight="1" x14ac:dyDescent="0.4"/>
    <row r="4039" ht="0" hidden="1" customHeight="1" x14ac:dyDescent="0.4"/>
    <row r="4040" ht="0" hidden="1" customHeight="1" x14ac:dyDescent="0.4"/>
    <row r="4041" ht="0" hidden="1" customHeight="1" x14ac:dyDescent="0.4"/>
    <row r="4042" ht="0" hidden="1" customHeight="1" x14ac:dyDescent="0.4"/>
    <row r="4043" ht="0" hidden="1" customHeight="1" x14ac:dyDescent="0.4"/>
    <row r="4044" ht="0" hidden="1" customHeight="1" x14ac:dyDescent="0.4"/>
    <row r="4045" ht="0" hidden="1" customHeight="1" x14ac:dyDescent="0.4"/>
    <row r="4046" ht="0" hidden="1" customHeight="1" x14ac:dyDescent="0.4"/>
    <row r="4047" ht="0" hidden="1" customHeight="1" x14ac:dyDescent="0.4"/>
    <row r="4048" ht="0" hidden="1" customHeight="1" x14ac:dyDescent="0.4"/>
    <row r="4049" ht="0" hidden="1" customHeight="1" x14ac:dyDescent="0.4"/>
    <row r="4050" ht="0" hidden="1" customHeight="1" x14ac:dyDescent="0.4"/>
    <row r="4051" ht="0" hidden="1" customHeight="1" x14ac:dyDescent="0.4"/>
    <row r="4052" ht="0" hidden="1" customHeight="1" x14ac:dyDescent="0.4"/>
    <row r="4053" ht="0" hidden="1" customHeight="1" x14ac:dyDescent="0.4"/>
    <row r="4054" ht="0" hidden="1" customHeight="1" x14ac:dyDescent="0.4"/>
    <row r="4055" ht="0" hidden="1" customHeight="1" x14ac:dyDescent="0.4"/>
    <row r="4056" ht="0" hidden="1" customHeight="1" x14ac:dyDescent="0.4"/>
    <row r="4057" ht="0" hidden="1" customHeight="1" x14ac:dyDescent="0.4"/>
    <row r="4058" ht="0" hidden="1" customHeight="1" x14ac:dyDescent="0.4"/>
    <row r="4059" ht="0" hidden="1" customHeight="1" x14ac:dyDescent="0.4"/>
    <row r="4060" ht="0" hidden="1" customHeight="1" x14ac:dyDescent="0.4"/>
    <row r="4061" ht="0" hidden="1" customHeight="1" x14ac:dyDescent="0.4"/>
    <row r="4062" ht="0" hidden="1" customHeight="1" x14ac:dyDescent="0.4"/>
    <row r="4063" ht="0" hidden="1" customHeight="1" x14ac:dyDescent="0.4"/>
    <row r="4064" ht="0" hidden="1" customHeight="1" x14ac:dyDescent="0.4"/>
    <row r="4065" ht="0" hidden="1" customHeight="1" x14ac:dyDescent="0.4"/>
    <row r="4066" ht="0" hidden="1" customHeight="1" x14ac:dyDescent="0.4"/>
    <row r="4067" ht="0" hidden="1" customHeight="1" x14ac:dyDescent="0.4"/>
    <row r="4068" ht="0" hidden="1" customHeight="1" x14ac:dyDescent="0.4"/>
    <row r="4069" ht="0" hidden="1" customHeight="1" x14ac:dyDescent="0.4"/>
    <row r="4070" ht="0" hidden="1" customHeight="1" x14ac:dyDescent="0.4"/>
    <row r="4071" ht="0" hidden="1" customHeight="1" x14ac:dyDescent="0.4"/>
    <row r="4072" ht="0" hidden="1" customHeight="1" x14ac:dyDescent="0.4"/>
    <row r="4073" ht="0" hidden="1" customHeight="1" x14ac:dyDescent="0.4"/>
    <row r="4074" ht="0" hidden="1" customHeight="1" x14ac:dyDescent="0.4"/>
    <row r="4075" ht="0" hidden="1" customHeight="1" x14ac:dyDescent="0.4"/>
    <row r="4076" ht="0" hidden="1" customHeight="1" x14ac:dyDescent="0.4"/>
    <row r="4077" ht="0" hidden="1" customHeight="1" x14ac:dyDescent="0.4"/>
    <row r="4078" ht="0" hidden="1" customHeight="1" x14ac:dyDescent="0.4"/>
    <row r="4079" ht="0" hidden="1" customHeight="1" x14ac:dyDescent="0.4"/>
    <row r="4080" ht="0" hidden="1" customHeight="1" x14ac:dyDescent="0.4"/>
    <row r="4081" ht="0" hidden="1" customHeight="1" x14ac:dyDescent="0.4"/>
    <row r="4082" ht="0" hidden="1" customHeight="1" x14ac:dyDescent="0.4"/>
    <row r="4083" ht="0" hidden="1" customHeight="1" x14ac:dyDescent="0.4"/>
    <row r="4084" ht="0" hidden="1" customHeight="1" x14ac:dyDescent="0.4"/>
    <row r="4085" ht="0" hidden="1" customHeight="1" x14ac:dyDescent="0.4"/>
    <row r="4086" ht="0" hidden="1" customHeight="1" x14ac:dyDescent="0.4"/>
    <row r="4087" ht="0" hidden="1" customHeight="1" x14ac:dyDescent="0.4"/>
    <row r="4088" ht="0" hidden="1" customHeight="1" x14ac:dyDescent="0.4"/>
    <row r="4089" ht="0" hidden="1" customHeight="1" x14ac:dyDescent="0.4"/>
    <row r="4090" ht="0" hidden="1" customHeight="1" x14ac:dyDescent="0.4"/>
    <row r="4091" ht="0" hidden="1" customHeight="1" x14ac:dyDescent="0.4"/>
    <row r="4092" ht="0" hidden="1" customHeight="1" x14ac:dyDescent="0.4"/>
    <row r="4093" ht="0" hidden="1" customHeight="1" x14ac:dyDescent="0.4"/>
    <row r="4094" ht="0" hidden="1" customHeight="1" x14ac:dyDescent="0.4"/>
    <row r="4095" ht="0" hidden="1" customHeight="1" x14ac:dyDescent="0.4"/>
    <row r="4096" ht="0" hidden="1" customHeight="1" x14ac:dyDescent="0.4"/>
    <row r="4097" ht="0" hidden="1" customHeight="1" x14ac:dyDescent="0.4"/>
    <row r="4098" ht="0" hidden="1" customHeight="1" x14ac:dyDescent="0.4"/>
    <row r="4099" ht="0" hidden="1" customHeight="1" x14ac:dyDescent="0.4"/>
    <row r="4100" ht="0" hidden="1" customHeight="1" x14ac:dyDescent="0.4"/>
    <row r="4101" ht="0" hidden="1" customHeight="1" x14ac:dyDescent="0.4"/>
    <row r="4102" ht="0" hidden="1" customHeight="1" x14ac:dyDescent="0.4"/>
    <row r="4103" ht="0" hidden="1" customHeight="1" x14ac:dyDescent="0.4"/>
    <row r="4104" ht="0" hidden="1" customHeight="1" x14ac:dyDescent="0.4"/>
    <row r="4105" ht="0" hidden="1" customHeight="1" x14ac:dyDescent="0.4"/>
    <row r="4106" ht="0" hidden="1" customHeight="1" x14ac:dyDescent="0.4"/>
    <row r="4107" ht="0" hidden="1" customHeight="1" x14ac:dyDescent="0.4"/>
    <row r="4108" ht="0" hidden="1" customHeight="1" x14ac:dyDescent="0.4"/>
    <row r="4109" ht="0" hidden="1" customHeight="1" x14ac:dyDescent="0.4"/>
    <row r="4110" ht="0" hidden="1" customHeight="1" x14ac:dyDescent="0.4"/>
    <row r="4111" ht="0" hidden="1" customHeight="1" x14ac:dyDescent="0.4"/>
    <row r="4112" ht="0" hidden="1" customHeight="1" x14ac:dyDescent="0.4"/>
    <row r="4113" ht="0" hidden="1" customHeight="1" x14ac:dyDescent="0.4"/>
    <row r="4114" ht="0" hidden="1" customHeight="1" x14ac:dyDescent="0.4"/>
    <row r="4115" ht="0" hidden="1" customHeight="1" x14ac:dyDescent="0.4"/>
    <row r="4116" ht="0" hidden="1" customHeight="1" x14ac:dyDescent="0.4"/>
    <row r="4117" ht="0" hidden="1" customHeight="1" x14ac:dyDescent="0.4"/>
    <row r="4118" ht="0" hidden="1" customHeight="1" x14ac:dyDescent="0.4"/>
    <row r="4119" ht="0" hidden="1" customHeight="1" x14ac:dyDescent="0.4"/>
    <row r="4120" ht="0" hidden="1" customHeight="1" x14ac:dyDescent="0.4"/>
    <row r="4121" ht="0" hidden="1" customHeight="1" x14ac:dyDescent="0.4"/>
    <row r="4122" ht="0" hidden="1" customHeight="1" x14ac:dyDescent="0.4"/>
    <row r="4123" ht="0" hidden="1" customHeight="1" x14ac:dyDescent="0.4"/>
    <row r="4124" ht="0" hidden="1" customHeight="1" x14ac:dyDescent="0.4"/>
    <row r="4125" ht="0" hidden="1" customHeight="1" x14ac:dyDescent="0.4"/>
    <row r="4126" ht="0" hidden="1" customHeight="1" x14ac:dyDescent="0.4"/>
    <row r="4127" ht="0" hidden="1" customHeight="1" x14ac:dyDescent="0.4"/>
    <row r="4128" ht="0" hidden="1" customHeight="1" x14ac:dyDescent="0.4"/>
    <row r="4129" ht="0" hidden="1" customHeight="1" x14ac:dyDescent="0.4"/>
    <row r="4130" ht="0" hidden="1" customHeight="1" x14ac:dyDescent="0.4"/>
    <row r="4131" ht="0" hidden="1" customHeight="1" x14ac:dyDescent="0.4"/>
    <row r="4132" ht="0" hidden="1" customHeight="1" x14ac:dyDescent="0.4"/>
    <row r="4133" ht="0" hidden="1" customHeight="1" x14ac:dyDescent="0.4"/>
    <row r="4134" ht="0" hidden="1" customHeight="1" x14ac:dyDescent="0.4"/>
    <row r="4135" ht="0" hidden="1" customHeight="1" x14ac:dyDescent="0.4"/>
    <row r="4136" ht="0" hidden="1" customHeight="1" x14ac:dyDescent="0.4"/>
    <row r="4137" ht="0" hidden="1" customHeight="1" x14ac:dyDescent="0.4"/>
    <row r="4138" ht="0" hidden="1" customHeight="1" x14ac:dyDescent="0.4"/>
    <row r="4139" ht="0" hidden="1" customHeight="1" x14ac:dyDescent="0.4"/>
    <row r="4140" ht="0" hidden="1" customHeight="1" x14ac:dyDescent="0.4"/>
    <row r="4141" ht="0" hidden="1" customHeight="1" x14ac:dyDescent="0.4"/>
    <row r="4142" ht="0" hidden="1" customHeight="1" x14ac:dyDescent="0.4"/>
    <row r="4143" ht="0" hidden="1" customHeight="1" x14ac:dyDescent="0.4"/>
    <row r="4144" ht="0" hidden="1" customHeight="1" x14ac:dyDescent="0.4"/>
    <row r="4145" ht="0" hidden="1" customHeight="1" x14ac:dyDescent="0.4"/>
    <row r="4146" ht="0" hidden="1" customHeight="1" x14ac:dyDescent="0.4"/>
    <row r="4147" ht="0" hidden="1" customHeight="1" x14ac:dyDescent="0.4"/>
    <row r="4148" ht="0" hidden="1" customHeight="1" x14ac:dyDescent="0.4"/>
    <row r="4149" ht="0" hidden="1" customHeight="1" x14ac:dyDescent="0.4"/>
    <row r="4150" ht="0" hidden="1" customHeight="1" x14ac:dyDescent="0.4"/>
    <row r="4151" ht="0" hidden="1" customHeight="1" x14ac:dyDescent="0.4"/>
    <row r="4152" ht="0" hidden="1" customHeight="1" x14ac:dyDescent="0.4"/>
    <row r="4153" ht="0" hidden="1" customHeight="1" x14ac:dyDescent="0.4"/>
    <row r="4154" ht="0" hidden="1" customHeight="1" x14ac:dyDescent="0.4"/>
    <row r="4155" ht="0" hidden="1" customHeight="1" x14ac:dyDescent="0.4"/>
    <row r="4156" ht="0" hidden="1" customHeight="1" x14ac:dyDescent="0.4"/>
    <row r="4157" ht="0" hidden="1" customHeight="1" x14ac:dyDescent="0.4"/>
    <row r="4158" ht="0" hidden="1" customHeight="1" x14ac:dyDescent="0.4"/>
    <row r="4159" ht="0" hidden="1" customHeight="1" x14ac:dyDescent="0.4"/>
    <row r="4160" ht="0" hidden="1" customHeight="1" x14ac:dyDescent="0.4"/>
    <row r="4161" ht="0" hidden="1" customHeight="1" x14ac:dyDescent="0.4"/>
    <row r="4162" ht="0" hidden="1" customHeight="1" x14ac:dyDescent="0.4"/>
    <row r="4163" ht="0" hidden="1" customHeight="1" x14ac:dyDescent="0.4"/>
    <row r="4164" ht="0" hidden="1" customHeight="1" x14ac:dyDescent="0.4"/>
    <row r="4165" ht="0" hidden="1" customHeight="1" x14ac:dyDescent="0.4"/>
    <row r="4166" ht="0" hidden="1" customHeight="1" x14ac:dyDescent="0.4"/>
    <row r="4167" ht="0" hidden="1" customHeight="1" x14ac:dyDescent="0.4"/>
    <row r="4168" ht="0" hidden="1" customHeight="1" x14ac:dyDescent="0.4"/>
    <row r="4169" ht="0" hidden="1" customHeight="1" x14ac:dyDescent="0.4"/>
    <row r="4170" ht="0" hidden="1" customHeight="1" x14ac:dyDescent="0.4"/>
    <row r="4171" ht="0" hidden="1" customHeight="1" x14ac:dyDescent="0.4"/>
    <row r="4172" ht="0" hidden="1" customHeight="1" x14ac:dyDescent="0.4"/>
    <row r="4173" ht="0" hidden="1" customHeight="1" x14ac:dyDescent="0.4"/>
    <row r="4174" ht="0" hidden="1" customHeight="1" x14ac:dyDescent="0.4"/>
    <row r="4175" ht="0" hidden="1" customHeight="1" x14ac:dyDescent="0.4"/>
    <row r="4176" ht="0" hidden="1" customHeight="1" x14ac:dyDescent="0.4"/>
    <row r="4177" ht="0" hidden="1" customHeight="1" x14ac:dyDescent="0.4"/>
    <row r="4178" ht="0" hidden="1" customHeight="1" x14ac:dyDescent="0.4"/>
    <row r="4179" ht="0" hidden="1" customHeight="1" x14ac:dyDescent="0.4"/>
    <row r="4180" ht="0" hidden="1" customHeight="1" x14ac:dyDescent="0.4"/>
    <row r="4181" ht="0" hidden="1" customHeight="1" x14ac:dyDescent="0.4"/>
    <row r="4182" ht="0" hidden="1" customHeight="1" x14ac:dyDescent="0.4"/>
    <row r="4183" ht="0" hidden="1" customHeight="1" x14ac:dyDescent="0.4"/>
    <row r="4184" ht="0" hidden="1" customHeight="1" x14ac:dyDescent="0.4"/>
    <row r="4185" ht="0" hidden="1" customHeight="1" x14ac:dyDescent="0.4"/>
    <row r="4186" ht="0" hidden="1" customHeight="1" x14ac:dyDescent="0.4"/>
    <row r="4187" ht="0" hidden="1" customHeight="1" x14ac:dyDescent="0.4"/>
    <row r="4188" ht="0" hidden="1" customHeight="1" x14ac:dyDescent="0.4"/>
    <row r="4189" ht="0" hidden="1" customHeight="1" x14ac:dyDescent="0.4"/>
    <row r="4190" ht="0" hidden="1" customHeight="1" x14ac:dyDescent="0.4"/>
    <row r="4191" ht="0" hidden="1" customHeight="1" x14ac:dyDescent="0.4"/>
    <row r="4192" ht="0" hidden="1" customHeight="1" x14ac:dyDescent="0.4"/>
    <row r="4193" ht="0" hidden="1" customHeight="1" x14ac:dyDescent="0.4"/>
    <row r="4194" ht="0" hidden="1" customHeight="1" x14ac:dyDescent="0.4"/>
    <row r="4195" ht="0" hidden="1" customHeight="1" x14ac:dyDescent="0.4"/>
    <row r="4196" ht="0" hidden="1" customHeight="1" x14ac:dyDescent="0.4"/>
    <row r="4197" ht="0" hidden="1" customHeight="1" x14ac:dyDescent="0.4"/>
    <row r="4198" ht="0" hidden="1" customHeight="1" x14ac:dyDescent="0.4"/>
    <row r="4199" ht="0" hidden="1" customHeight="1" x14ac:dyDescent="0.4"/>
    <row r="4200" ht="0" hidden="1" customHeight="1" x14ac:dyDescent="0.4"/>
    <row r="4201" ht="0" hidden="1" customHeight="1" x14ac:dyDescent="0.4"/>
    <row r="4202" ht="0" hidden="1" customHeight="1" x14ac:dyDescent="0.4"/>
    <row r="4203" ht="0" hidden="1" customHeight="1" x14ac:dyDescent="0.4"/>
    <row r="4204" ht="0" hidden="1" customHeight="1" x14ac:dyDescent="0.4"/>
    <row r="4205" ht="0" hidden="1" customHeight="1" x14ac:dyDescent="0.4"/>
    <row r="4206" ht="0" hidden="1" customHeight="1" x14ac:dyDescent="0.4"/>
    <row r="4207" ht="0" hidden="1" customHeight="1" x14ac:dyDescent="0.4"/>
    <row r="4208" ht="0" hidden="1" customHeight="1" x14ac:dyDescent="0.4"/>
    <row r="4209" ht="0" hidden="1" customHeight="1" x14ac:dyDescent="0.4"/>
    <row r="4210" ht="0" hidden="1" customHeight="1" x14ac:dyDescent="0.4"/>
    <row r="4211" ht="0" hidden="1" customHeight="1" x14ac:dyDescent="0.4"/>
    <row r="4212" ht="0" hidden="1" customHeight="1" x14ac:dyDescent="0.4"/>
    <row r="4213" ht="0" hidden="1" customHeight="1" x14ac:dyDescent="0.4"/>
    <row r="4214" ht="0" hidden="1" customHeight="1" x14ac:dyDescent="0.4"/>
    <row r="4215" ht="0" hidden="1" customHeight="1" x14ac:dyDescent="0.4"/>
    <row r="4216" ht="0" hidden="1" customHeight="1" x14ac:dyDescent="0.4"/>
    <row r="4217" ht="0" hidden="1" customHeight="1" x14ac:dyDescent="0.4"/>
    <row r="4218" ht="0" hidden="1" customHeight="1" x14ac:dyDescent="0.4"/>
    <row r="4219" ht="0" hidden="1" customHeight="1" x14ac:dyDescent="0.4"/>
    <row r="4220" ht="0" hidden="1" customHeight="1" x14ac:dyDescent="0.4"/>
    <row r="4221" ht="0" hidden="1" customHeight="1" x14ac:dyDescent="0.4"/>
    <row r="4222" ht="0" hidden="1" customHeight="1" x14ac:dyDescent="0.4"/>
    <row r="4223" ht="0" hidden="1" customHeight="1" x14ac:dyDescent="0.4"/>
    <row r="4224" ht="0" hidden="1" customHeight="1" x14ac:dyDescent="0.4"/>
    <row r="4225" ht="0" hidden="1" customHeight="1" x14ac:dyDescent="0.4"/>
    <row r="4226" ht="0" hidden="1" customHeight="1" x14ac:dyDescent="0.4"/>
    <row r="4227" ht="0" hidden="1" customHeight="1" x14ac:dyDescent="0.4"/>
    <row r="4228" ht="0" hidden="1" customHeight="1" x14ac:dyDescent="0.4"/>
    <row r="4229" ht="0" hidden="1" customHeight="1" x14ac:dyDescent="0.4"/>
    <row r="4230" ht="0" hidden="1" customHeight="1" x14ac:dyDescent="0.4"/>
    <row r="4231" ht="0" hidden="1" customHeight="1" x14ac:dyDescent="0.4"/>
    <row r="4232" ht="0" hidden="1" customHeight="1" x14ac:dyDescent="0.4"/>
    <row r="4233" ht="0" hidden="1" customHeight="1" x14ac:dyDescent="0.4"/>
    <row r="4234" ht="0" hidden="1" customHeight="1" x14ac:dyDescent="0.4"/>
    <row r="4235" ht="0" hidden="1" customHeight="1" x14ac:dyDescent="0.4"/>
    <row r="4236" ht="0" hidden="1" customHeight="1" x14ac:dyDescent="0.4"/>
    <row r="4237" ht="0" hidden="1" customHeight="1" x14ac:dyDescent="0.4"/>
    <row r="4238" ht="0" hidden="1" customHeight="1" x14ac:dyDescent="0.4"/>
    <row r="4239" ht="0" hidden="1" customHeight="1" x14ac:dyDescent="0.4"/>
    <row r="4240" ht="0" hidden="1" customHeight="1" x14ac:dyDescent="0.4"/>
    <row r="4241" ht="0" hidden="1" customHeight="1" x14ac:dyDescent="0.4"/>
    <row r="4242" ht="0" hidden="1" customHeight="1" x14ac:dyDescent="0.4"/>
    <row r="4243" ht="0" hidden="1" customHeight="1" x14ac:dyDescent="0.4"/>
    <row r="4244" ht="0" hidden="1" customHeight="1" x14ac:dyDescent="0.4"/>
    <row r="4245" ht="0" hidden="1" customHeight="1" x14ac:dyDescent="0.4"/>
    <row r="4246" ht="0" hidden="1" customHeight="1" x14ac:dyDescent="0.4"/>
    <row r="4247" ht="0" hidden="1" customHeight="1" x14ac:dyDescent="0.4"/>
    <row r="4248" ht="0" hidden="1" customHeight="1" x14ac:dyDescent="0.4"/>
    <row r="4249" ht="0" hidden="1" customHeight="1" x14ac:dyDescent="0.4"/>
    <row r="4250" ht="0" hidden="1" customHeight="1" x14ac:dyDescent="0.4"/>
    <row r="4251" ht="0" hidden="1" customHeight="1" x14ac:dyDescent="0.4"/>
    <row r="4252" ht="0" hidden="1" customHeight="1" x14ac:dyDescent="0.4"/>
    <row r="4253" ht="0" hidden="1" customHeight="1" x14ac:dyDescent="0.4"/>
    <row r="4254" ht="0" hidden="1" customHeight="1" x14ac:dyDescent="0.4"/>
    <row r="4255" ht="0" hidden="1" customHeight="1" x14ac:dyDescent="0.4"/>
    <row r="4256" ht="0" hidden="1" customHeight="1" x14ac:dyDescent="0.4"/>
    <row r="4257" ht="0" hidden="1" customHeight="1" x14ac:dyDescent="0.4"/>
    <row r="4258" ht="0" hidden="1" customHeight="1" x14ac:dyDescent="0.4"/>
    <row r="4259" ht="0" hidden="1" customHeight="1" x14ac:dyDescent="0.4"/>
    <row r="4260" ht="0" hidden="1" customHeight="1" x14ac:dyDescent="0.4"/>
    <row r="4261" ht="0" hidden="1" customHeight="1" x14ac:dyDescent="0.4"/>
    <row r="4262" ht="0" hidden="1" customHeight="1" x14ac:dyDescent="0.4"/>
    <row r="4263" ht="0" hidden="1" customHeight="1" x14ac:dyDescent="0.4"/>
    <row r="4264" ht="0" hidden="1" customHeight="1" x14ac:dyDescent="0.4"/>
    <row r="4265" ht="0" hidden="1" customHeight="1" x14ac:dyDescent="0.4"/>
    <row r="4266" ht="0" hidden="1" customHeight="1" x14ac:dyDescent="0.4"/>
    <row r="4267" ht="0" hidden="1" customHeight="1" x14ac:dyDescent="0.4"/>
    <row r="4268" ht="0" hidden="1" customHeight="1" x14ac:dyDescent="0.4"/>
    <row r="4269" ht="0" hidden="1" customHeight="1" x14ac:dyDescent="0.4"/>
    <row r="4270" ht="0" hidden="1" customHeight="1" x14ac:dyDescent="0.4"/>
    <row r="4271" ht="0" hidden="1" customHeight="1" x14ac:dyDescent="0.4"/>
    <row r="4272" ht="0" hidden="1" customHeight="1" x14ac:dyDescent="0.4"/>
    <row r="4273" ht="0" hidden="1" customHeight="1" x14ac:dyDescent="0.4"/>
    <row r="4274" ht="0" hidden="1" customHeight="1" x14ac:dyDescent="0.4"/>
    <row r="4275" ht="0" hidden="1" customHeight="1" x14ac:dyDescent="0.4"/>
    <row r="4276" ht="0" hidden="1" customHeight="1" x14ac:dyDescent="0.4"/>
    <row r="4277" ht="0" hidden="1" customHeight="1" x14ac:dyDescent="0.4"/>
    <row r="4278" ht="0" hidden="1" customHeight="1" x14ac:dyDescent="0.4"/>
    <row r="4279" ht="0" hidden="1" customHeight="1" x14ac:dyDescent="0.4"/>
    <row r="4280" ht="0" hidden="1" customHeight="1" x14ac:dyDescent="0.4"/>
    <row r="4281" ht="0" hidden="1" customHeight="1" x14ac:dyDescent="0.4"/>
    <row r="4282" ht="0" hidden="1" customHeight="1" x14ac:dyDescent="0.4"/>
    <row r="4283" ht="0" hidden="1" customHeight="1" x14ac:dyDescent="0.4"/>
    <row r="4284" ht="0" hidden="1" customHeight="1" x14ac:dyDescent="0.4"/>
    <row r="4285" ht="0" hidden="1" customHeight="1" x14ac:dyDescent="0.4"/>
    <row r="4286" ht="0" hidden="1" customHeight="1" x14ac:dyDescent="0.4"/>
    <row r="4287" ht="0" hidden="1" customHeight="1" x14ac:dyDescent="0.4"/>
    <row r="4288" ht="0" hidden="1" customHeight="1" x14ac:dyDescent="0.4"/>
    <row r="4289" ht="0" hidden="1" customHeight="1" x14ac:dyDescent="0.4"/>
    <row r="4290" ht="0" hidden="1" customHeight="1" x14ac:dyDescent="0.4"/>
    <row r="4291" ht="0" hidden="1" customHeight="1" x14ac:dyDescent="0.4"/>
    <row r="4292" ht="0" hidden="1" customHeight="1" x14ac:dyDescent="0.4"/>
    <row r="4293" ht="0" hidden="1" customHeight="1" x14ac:dyDescent="0.4"/>
    <row r="4294" ht="0" hidden="1" customHeight="1" x14ac:dyDescent="0.4"/>
    <row r="4295" ht="0" hidden="1" customHeight="1" x14ac:dyDescent="0.4"/>
    <row r="4296" ht="0" hidden="1" customHeight="1" x14ac:dyDescent="0.4"/>
    <row r="4297" ht="0" hidden="1" customHeight="1" x14ac:dyDescent="0.4"/>
    <row r="4298" ht="0" hidden="1" customHeight="1" x14ac:dyDescent="0.4"/>
    <row r="4299" ht="0" hidden="1" customHeight="1" x14ac:dyDescent="0.4"/>
    <row r="4300" ht="0" hidden="1" customHeight="1" x14ac:dyDescent="0.4"/>
    <row r="4301" ht="0" hidden="1" customHeight="1" x14ac:dyDescent="0.4"/>
    <row r="4302" ht="0" hidden="1" customHeight="1" x14ac:dyDescent="0.4"/>
    <row r="4303" ht="0" hidden="1" customHeight="1" x14ac:dyDescent="0.4"/>
    <row r="4304" ht="0" hidden="1" customHeight="1" x14ac:dyDescent="0.4"/>
    <row r="4305" ht="0" hidden="1" customHeight="1" x14ac:dyDescent="0.4"/>
    <row r="4306" ht="0" hidden="1" customHeight="1" x14ac:dyDescent="0.4"/>
    <row r="4307" ht="0" hidden="1" customHeight="1" x14ac:dyDescent="0.4"/>
    <row r="4308" ht="0" hidden="1" customHeight="1" x14ac:dyDescent="0.4"/>
    <row r="4309" ht="0" hidden="1" customHeight="1" x14ac:dyDescent="0.4"/>
    <row r="4310" ht="0" hidden="1" customHeight="1" x14ac:dyDescent="0.4"/>
    <row r="4311" ht="0" hidden="1" customHeight="1" x14ac:dyDescent="0.4"/>
    <row r="4312" ht="0" hidden="1" customHeight="1" x14ac:dyDescent="0.4"/>
    <row r="4313" ht="0" hidden="1" customHeight="1" x14ac:dyDescent="0.4"/>
    <row r="4314" ht="0" hidden="1" customHeight="1" x14ac:dyDescent="0.4"/>
    <row r="4315" ht="0" hidden="1" customHeight="1" x14ac:dyDescent="0.4"/>
    <row r="4316" ht="0" hidden="1" customHeight="1" x14ac:dyDescent="0.4"/>
    <row r="4317" ht="0" hidden="1" customHeight="1" x14ac:dyDescent="0.4"/>
    <row r="4318" ht="0" hidden="1" customHeight="1" x14ac:dyDescent="0.4"/>
    <row r="4319" ht="0" hidden="1" customHeight="1" x14ac:dyDescent="0.4"/>
    <row r="4320" ht="0" hidden="1" customHeight="1" x14ac:dyDescent="0.4"/>
    <row r="4321" ht="0" hidden="1" customHeight="1" x14ac:dyDescent="0.4"/>
    <row r="4322" ht="0" hidden="1" customHeight="1" x14ac:dyDescent="0.4"/>
    <row r="4323" ht="0" hidden="1" customHeight="1" x14ac:dyDescent="0.4"/>
    <row r="4324" ht="0" hidden="1" customHeight="1" x14ac:dyDescent="0.4"/>
    <row r="4325" ht="0" hidden="1" customHeight="1" x14ac:dyDescent="0.4"/>
    <row r="4326" ht="0" hidden="1" customHeight="1" x14ac:dyDescent="0.4"/>
    <row r="4327" ht="0" hidden="1" customHeight="1" x14ac:dyDescent="0.4"/>
    <row r="4328" ht="0" hidden="1" customHeight="1" x14ac:dyDescent="0.4"/>
    <row r="4329" ht="0" hidden="1" customHeight="1" x14ac:dyDescent="0.4"/>
    <row r="4330" ht="0" hidden="1" customHeight="1" x14ac:dyDescent="0.4"/>
    <row r="4331" ht="0" hidden="1" customHeight="1" x14ac:dyDescent="0.4"/>
    <row r="4332" ht="0" hidden="1" customHeight="1" x14ac:dyDescent="0.4"/>
    <row r="4333" ht="0" hidden="1" customHeight="1" x14ac:dyDescent="0.4"/>
    <row r="4334" ht="0" hidden="1" customHeight="1" x14ac:dyDescent="0.4"/>
    <row r="4335" ht="0" hidden="1" customHeight="1" x14ac:dyDescent="0.4"/>
    <row r="4336" ht="0" hidden="1" customHeight="1" x14ac:dyDescent="0.4"/>
    <row r="4337" ht="0" hidden="1" customHeight="1" x14ac:dyDescent="0.4"/>
    <row r="4338" ht="0" hidden="1" customHeight="1" x14ac:dyDescent="0.4"/>
    <row r="4339" ht="0" hidden="1" customHeight="1" x14ac:dyDescent="0.4"/>
    <row r="4340" ht="0" hidden="1" customHeight="1" x14ac:dyDescent="0.4"/>
    <row r="4341" ht="0" hidden="1" customHeight="1" x14ac:dyDescent="0.4"/>
    <row r="4342" ht="0" hidden="1" customHeight="1" x14ac:dyDescent="0.4"/>
    <row r="4343" ht="0" hidden="1" customHeight="1" x14ac:dyDescent="0.4"/>
    <row r="4344" ht="0" hidden="1" customHeight="1" x14ac:dyDescent="0.4"/>
    <row r="4345" ht="0" hidden="1" customHeight="1" x14ac:dyDescent="0.4"/>
    <row r="4346" ht="0" hidden="1" customHeight="1" x14ac:dyDescent="0.4"/>
    <row r="4347" ht="0" hidden="1" customHeight="1" x14ac:dyDescent="0.4"/>
    <row r="4348" ht="0" hidden="1" customHeight="1" x14ac:dyDescent="0.4"/>
    <row r="4349" ht="0" hidden="1" customHeight="1" x14ac:dyDescent="0.4"/>
    <row r="4350" ht="0" hidden="1" customHeight="1" x14ac:dyDescent="0.4"/>
    <row r="4351" ht="0" hidden="1" customHeight="1" x14ac:dyDescent="0.4"/>
    <row r="4352" ht="0" hidden="1" customHeight="1" x14ac:dyDescent="0.4"/>
    <row r="4353" ht="0" hidden="1" customHeight="1" x14ac:dyDescent="0.4"/>
    <row r="4354" ht="0" hidden="1" customHeight="1" x14ac:dyDescent="0.4"/>
    <row r="4355" ht="0" hidden="1" customHeight="1" x14ac:dyDescent="0.4"/>
    <row r="4356" ht="0" hidden="1" customHeight="1" x14ac:dyDescent="0.4"/>
    <row r="4357" ht="0" hidden="1" customHeight="1" x14ac:dyDescent="0.4"/>
    <row r="4358" ht="0" hidden="1" customHeight="1" x14ac:dyDescent="0.4"/>
    <row r="4359" ht="0" hidden="1" customHeight="1" x14ac:dyDescent="0.4"/>
    <row r="4360" ht="0" hidden="1" customHeight="1" x14ac:dyDescent="0.4"/>
    <row r="4361" ht="0" hidden="1" customHeight="1" x14ac:dyDescent="0.4"/>
    <row r="4362" ht="0" hidden="1" customHeight="1" x14ac:dyDescent="0.4"/>
    <row r="4363" ht="0" hidden="1" customHeight="1" x14ac:dyDescent="0.4"/>
    <row r="4364" ht="0" hidden="1" customHeight="1" x14ac:dyDescent="0.4"/>
    <row r="4365" ht="0" hidden="1" customHeight="1" x14ac:dyDescent="0.4"/>
    <row r="4366" ht="0" hidden="1" customHeight="1" x14ac:dyDescent="0.4"/>
    <row r="4367" ht="0" hidden="1" customHeight="1" x14ac:dyDescent="0.4"/>
    <row r="4368" ht="0" hidden="1" customHeight="1" x14ac:dyDescent="0.4"/>
    <row r="4369" ht="0" hidden="1" customHeight="1" x14ac:dyDescent="0.4"/>
    <row r="4370" ht="0" hidden="1" customHeight="1" x14ac:dyDescent="0.4"/>
    <row r="4371" ht="0" hidden="1" customHeight="1" x14ac:dyDescent="0.4"/>
    <row r="4372" ht="0" hidden="1" customHeight="1" x14ac:dyDescent="0.4"/>
    <row r="4373" ht="0" hidden="1" customHeight="1" x14ac:dyDescent="0.4"/>
    <row r="4374" ht="0" hidden="1" customHeight="1" x14ac:dyDescent="0.4"/>
    <row r="4375" ht="0" hidden="1" customHeight="1" x14ac:dyDescent="0.4"/>
    <row r="4376" ht="0" hidden="1" customHeight="1" x14ac:dyDescent="0.4"/>
    <row r="4377" ht="0" hidden="1" customHeight="1" x14ac:dyDescent="0.4"/>
    <row r="4378" ht="0" hidden="1" customHeight="1" x14ac:dyDescent="0.4"/>
    <row r="4379" ht="0" hidden="1" customHeight="1" x14ac:dyDescent="0.4"/>
    <row r="4380" ht="0" hidden="1" customHeight="1" x14ac:dyDescent="0.4"/>
    <row r="4381" ht="0" hidden="1" customHeight="1" x14ac:dyDescent="0.4"/>
    <row r="4382" ht="0" hidden="1" customHeight="1" x14ac:dyDescent="0.4"/>
    <row r="4383" ht="0" hidden="1" customHeight="1" x14ac:dyDescent="0.4"/>
    <row r="4384" ht="0" hidden="1" customHeight="1" x14ac:dyDescent="0.4"/>
    <row r="4385" ht="0" hidden="1" customHeight="1" x14ac:dyDescent="0.4"/>
    <row r="4386" ht="0" hidden="1" customHeight="1" x14ac:dyDescent="0.4"/>
    <row r="4387" ht="0" hidden="1" customHeight="1" x14ac:dyDescent="0.4"/>
    <row r="4388" ht="0" hidden="1" customHeight="1" x14ac:dyDescent="0.4"/>
    <row r="4389" ht="0" hidden="1" customHeight="1" x14ac:dyDescent="0.4"/>
    <row r="4390" ht="0" hidden="1" customHeight="1" x14ac:dyDescent="0.4"/>
    <row r="4391" ht="0" hidden="1" customHeight="1" x14ac:dyDescent="0.4"/>
    <row r="4392" ht="0" hidden="1" customHeight="1" x14ac:dyDescent="0.4"/>
    <row r="4393" ht="0" hidden="1" customHeight="1" x14ac:dyDescent="0.4"/>
    <row r="4394" ht="0" hidden="1" customHeight="1" x14ac:dyDescent="0.4"/>
    <row r="4395" ht="0" hidden="1" customHeight="1" x14ac:dyDescent="0.4"/>
    <row r="4396" ht="0" hidden="1" customHeight="1" x14ac:dyDescent="0.4"/>
    <row r="4397" ht="0" hidden="1" customHeight="1" x14ac:dyDescent="0.4"/>
    <row r="4398" ht="0" hidden="1" customHeight="1" x14ac:dyDescent="0.4"/>
    <row r="4399" ht="0" hidden="1" customHeight="1" x14ac:dyDescent="0.4"/>
    <row r="4400" ht="0" hidden="1" customHeight="1" x14ac:dyDescent="0.4"/>
    <row r="4401" ht="0" hidden="1" customHeight="1" x14ac:dyDescent="0.4"/>
    <row r="4402" ht="0" hidden="1" customHeight="1" x14ac:dyDescent="0.4"/>
    <row r="4403" ht="0" hidden="1" customHeight="1" x14ac:dyDescent="0.4"/>
    <row r="4404" ht="0" hidden="1" customHeight="1" x14ac:dyDescent="0.4"/>
    <row r="4405" ht="0" hidden="1" customHeight="1" x14ac:dyDescent="0.4"/>
    <row r="4406" ht="0" hidden="1" customHeight="1" x14ac:dyDescent="0.4"/>
    <row r="4407" ht="0" hidden="1" customHeight="1" x14ac:dyDescent="0.4"/>
    <row r="4408" ht="0" hidden="1" customHeight="1" x14ac:dyDescent="0.4"/>
    <row r="4409" ht="0" hidden="1" customHeight="1" x14ac:dyDescent="0.4"/>
    <row r="4410" ht="0" hidden="1" customHeight="1" x14ac:dyDescent="0.4"/>
    <row r="4411" ht="0" hidden="1" customHeight="1" x14ac:dyDescent="0.4"/>
    <row r="4412" ht="0" hidden="1" customHeight="1" x14ac:dyDescent="0.4"/>
    <row r="4413" ht="0" hidden="1" customHeight="1" x14ac:dyDescent="0.4"/>
    <row r="4414" ht="0" hidden="1" customHeight="1" x14ac:dyDescent="0.4"/>
    <row r="4415" ht="0" hidden="1" customHeight="1" x14ac:dyDescent="0.4"/>
    <row r="4416" ht="0" hidden="1" customHeight="1" x14ac:dyDescent="0.4"/>
    <row r="4417" ht="0" hidden="1" customHeight="1" x14ac:dyDescent="0.4"/>
    <row r="4418" ht="0" hidden="1" customHeight="1" x14ac:dyDescent="0.4"/>
    <row r="4419" ht="0" hidden="1" customHeight="1" x14ac:dyDescent="0.4"/>
    <row r="4420" ht="0" hidden="1" customHeight="1" x14ac:dyDescent="0.4"/>
    <row r="4421" ht="0" hidden="1" customHeight="1" x14ac:dyDescent="0.4"/>
    <row r="4422" ht="0" hidden="1" customHeight="1" x14ac:dyDescent="0.4"/>
    <row r="4423" ht="0" hidden="1" customHeight="1" x14ac:dyDescent="0.4"/>
    <row r="4424" ht="0" hidden="1" customHeight="1" x14ac:dyDescent="0.4"/>
    <row r="4425" ht="0" hidden="1" customHeight="1" x14ac:dyDescent="0.4"/>
    <row r="4426" ht="0" hidden="1" customHeight="1" x14ac:dyDescent="0.4"/>
    <row r="4427" ht="0" hidden="1" customHeight="1" x14ac:dyDescent="0.4"/>
    <row r="4428" ht="0" hidden="1" customHeight="1" x14ac:dyDescent="0.4"/>
    <row r="4429" ht="0" hidden="1" customHeight="1" x14ac:dyDescent="0.4"/>
    <row r="4430" ht="0" hidden="1" customHeight="1" x14ac:dyDescent="0.4"/>
    <row r="4431" ht="0" hidden="1" customHeight="1" x14ac:dyDescent="0.4"/>
    <row r="4432" ht="0" hidden="1" customHeight="1" x14ac:dyDescent="0.4"/>
    <row r="4433" ht="0" hidden="1" customHeight="1" x14ac:dyDescent="0.4"/>
    <row r="4434" ht="0" hidden="1" customHeight="1" x14ac:dyDescent="0.4"/>
    <row r="4435" ht="0" hidden="1" customHeight="1" x14ac:dyDescent="0.4"/>
    <row r="4436" ht="0" hidden="1" customHeight="1" x14ac:dyDescent="0.4"/>
    <row r="4437" ht="0" hidden="1" customHeight="1" x14ac:dyDescent="0.4"/>
    <row r="4438" ht="0" hidden="1" customHeight="1" x14ac:dyDescent="0.4"/>
    <row r="4439" ht="0" hidden="1" customHeight="1" x14ac:dyDescent="0.4"/>
    <row r="4440" ht="0" hidden="1" customHeight="1" x14ac:dyDescent="0.4"/>
    <row r="4441" ht="0" hidden="1" customHeight="1" x14ac:dyDescent="0.4"/>
    <row r="4442" ht="0" hidden="1" customHeight="1" x14ac:dyDescent="0.4"/>
    <row r="4443" ht="0" hidden="1" customHeight="1" x14ac:dyDescent="0.4"/>
    <row r="4444" ht="0" hidden="1" customHeight="1" x14ac:dyDescent="0.4"/>
    <row r="4445" ht="0" hidden="1" customHeight="1" x14ac:dyDescent="0.4"/>
    <row r="4446" ht="0" hidden="1" customHeight="1" x14ac:dyDescent="0.4"/>
    <row r="4447" ht="0" hidden="1" customHeight="1" x14ac:dyDescent="0.4"/>
    <row r="4448" ht="0" hidden="1" customHeight="1" x14ac:dyDescent="0.4"/>
    <row r="4449" ht="0" hidden="1" customHeight="1" x14ac:dyDescent="0.4"/>
    <row r="4450" ht="0" hidden="1" customHeight="1" x14ac:dyDescent="0.4"/>
    <row r="4451" ht="0" hidden="1" customHeight="1" x14ac:dyDescent="0.4"/>
    <row r="4452" ht="0" hidden="1" customHeight="1" x14ac:dyDescent="0.4"/>
    <row r="4453" ht="0" hidden="1" customHeight="1" x14ac:dyDescent="0.4"/>
    <row r="4454" ht="0" hidden="1" customHeight="1" x14ac:dyDescent="0.4"/>
    <row r="4455" ht="0" hidden="1" customHeight="1" x14ac:dyDescent="0.4"/>
    <row r="4456" ht="0" hidden="1" customHeight="1" x14ac:dyDescent="0.4"/>
    <row r="4457" ht="0" hidden="1" customHeight="1" x14ac:dyDescent="0.4"/>
    <row r="4458" ht="0" hidden="1" customHeight="1" x14ac:dyDescent="0.4"/>
    <row r="4459" ht="0" hidden="1" customHeight="1" x14ac:dyDescent="0.4"/>
    <row r="4460" ht="0" hidden="1" customHeight="1" x14ac:dyDescent="0.4"/>
    <row r="4461" ht="0" hidden="1" customHeight="1" x14ac:dyDescent="0.4"/>
    <row r="4462" ht="0" hidden="1" customHeight="1" x14ac:dyDescent="0.4"/>
    <row r="4463" ht="0" hidden="1" customHeight="1" x14ac:dyDescent="0.4"/>
    <row r="4464" ht="0" hidden="1" customHeight="1" x14ac:dyDescent="0.4"/>
    <row r="4465" ht="0" hidden="1" customHeight="1" x14ac:dyDescent="0.4"/>
    <row r="4466" ht="0" hidden="1" customHeight="1" x14ac:dyDescent="0.4"/>
    <row r="4467" ht="0" hidden="1" customHeight="1" x14ac:dyDescent="0.4"/>
    <row r="4468" ht="0" hidden="1" customHeight="1" x14ac:dyDescent="0.4"/>
    <row r="4469" ht="0" hidden="1" customHeight="1" x14ac:dyDescent="0.4"/>
    <row r="4470" ht="0" hidden="1" customHeight="1" x14ac:dyDescent="0.4"/>
    <row r="4471" ht="0" hidden="1" customHeight="1" x14ac:dyDescent="0.4"/>
    <row r="4472" ht="0" hidden="1" customHeight="1" x14ac:dyDescent="0.4"/>
    <row r="4473" ht="0" hidden="1" customHeight="1" x14ac:dyDescent="0.4"/>
    <row r="4474" ht="0" hidden="1" customHeight="1" x14ac:dyDescent="0.4"/>
    <row r="4475" ht="0" hidden="1" customHeight="1" x14ac:dyDescent="0.4"/>
    <row r="4476" ht="0" hidden="1" customHeight="1" x14ac:dyDescent="0.4"/>
    <row r="4477" ht="0" hidden="1" customHeight="1" x14ac:dyDescent="0.4"/>
    <row r="4478" ht="0" hidden="1" customHeight="1" x14ac:dyDescent="0.4"/>
    <row r="4479" ht="0" hidden="1" customHeight="1" x14ac:dyDescent="0.4"/>
    <row r="4480" ht="0" hidden="1" customHeight="1" x14ac:dyDescent="0.4"/>
    <row r="4481" ht="0" hidden="1" customHeight="1" x14ac:dyDescent="0.4"/>
    <row r="4482" ht="0" hidden="1" customHeight="1" x14ac:dyDescent="0.4"/>
    <row r="4483" ht="0" hidden="1" customHeight="1" x14ac:dyDescent="0.4"/>
    <row r="4484" ht="0" hidden="1" customHeight="1" x14ac:dyDescent="0.4"/>
    <row r="4485" ht="0" hidden="1" customHeight="1" x14ac:dyDescent="0.4"/>
    <row r="4486" ht="0" hidden="1" customHeight="1" x14ac:dyDescent="0.4"/>
    <row r="4487" ht="0" hidden="1" customHeight="1" x14ac:dyDescent="0.4"/>
    <row r="4488" ht="0" hidden="1" customHeight="1" x14ac:dyDescent="0.4"/>
    <row r="4489" ht="0" hidden="1" customHeight="1" x14ac:dyDescent="0.4"/>
    <row r="4490" ht="0" hidden="1" customHeight="1" x14ac:dyDescent="0.4"/>
    <row r="4491" ht="0" hidden="1" customHeight="1" x14ac:dyDescent="0.4"/>
    <row r="4492" ht="0" hidden="1" customHeight="1" x14ac:dyDescent="0.4"/>
    <row r="4493" ht="0" hidden="1" customHeight="1" x14ac:dyDescent="0.4"/>
    <row r="4494" ht="0" hidden="1" customHeight="1" x14ac:dyDescent="0.4"/>
    <row r="4495" ht="0" hidden="1" customHeight="1" x14ac:dyDescent="0.4"/>
    <row r="4496" ht="0" hidden="1" customHeight="1" x14ac:dyDescent="0.4"/>
    <row r="4497" ht="0" hidden="1" customHeight="1" x14ac:dyDescent="0.4"/>
    <row r="4498" ht="0" hidden="1" customHeight="1" x14ac:dyDescent="0.4"/>
    <row r="4499" ht="0" hidden="1" customHeight="1" x14ac:dyDescent="0.4"/>
    <row r="4500" ht="0" hidden="1" customHeight="1" x14ac:dyDescent="0.4"/>
    <row r="4501" ht="0" hidden="1" customHeight="1" x14ac:dyDescent="0.4"/>
    <row r="4502" ht="0" hidden="1" customHeight="1" x14ac:dyDescent="0.4"/>
    <row r="4503" ht="0" hidden="1" customHeight="1" x14ac:dyDescent="0.4"/>
    <row r="4504" ht="0" hidden="1" customHeight="1" x14ac:dyDescent="0.4"/>
    <row r="4505" ht="0" hidden="1" customHeight="1" x14ac:dyDescent="0.4"/>
    <row r="4506" ht="0" hidden="1" customHeight="1" x14ac:dyDescent="0.4"/>
    <row r="4507" ht="0" hidden="1" customHeight="1" x14ac:dyDescent="0.4"/>
    <row r="4508" ht="0" hidden="1" customHeight="1" x14ac:dyDescent="0.4"/>
    <row r="4509" ht="0" hidden="1" customHeight="1" x14ac:dyDescent="0.4"/>
    <row r="4510" ht="0" hidden="1" customHeight="1" x14ac:dyDescent="0.4"/>
    <row r="4511" ht="0" hidden="1" customHeight="1" x14ac:dyDescent="0.4"/>
    <row r="4512" ht="0" hidden="1" customHeight="1" x14ac:dyDescent="0.4"/>
    <row r="4513" ht="0" hidden="1" customHeight="1" x14ac:dyDescent="0.4"/>
    <row r="4514" ht="0" hidden="1" customHeight="1" x14ac:dyDescent="0.4"/>
    <row r="4515" ht="0" hidden="1" customHeight="1" x14ac:dyDescent="0.4"/>
    <row r="4516" ht="0" hidden="1" customHeight="1" x14ac:dyDescent="0.4"/>
    <row r="4517" ht="0" hidden="1" customHeight="1" x14ac:dyDescent="0.4"/>
    <row r="4518" ht="0" hidden="1" customHeight="1" x14ac:dyDescent="0.4"/>
    <row r="4519" ht="0" hidden="1" customHeight="1" x14ac:dyDescent="0.4"/>
    <row r="4520" ht="0" hidden="1" customHeight="1" x14ac:dyDescent="0.4"/>
    <row r="4521" ht="0" hidden="1" customHeight="1" x14ac:dyDescent="0.4"/>
    <row r="4522" ht="0" hidden="1" customHeight="1" x14ac:dyDescent="0.4"/>
    <row r="4523" ht="0" hidden="1" customHeight="1" x14ac:dyDescent="0.4"/>
    <row r="4524" ht="0" hidden="1" customHeight="1" x14ac:dyDescent="0.4"/>
    <row r="4525" ht="0" hidden="1" customHeight="1" x14ac:dyDescent="0.4"/>
    <row r="4526" ht="0" hidden="1" customHeight="1" x14ac:dyDescent="0.4"/>
    <row r="4527" ht="0" hidden="1" customHeight="1" x14ac:dyDescent="0.4"/>
    <row r="4528" ht="0" hidden="1" customHeight="1" x14ac:dyDescent="0.4"/>
    <row r="4529" ht="0" hidden="1" customHeight="1" x14ac:dyDescent="0.4"/>
    <row r="4530" ht="0" hidden="1" customHeight="1" x14ac:dyDescent="0.4"/>
    <row r="4531" ht="0" hidden="1" customHeight="1" x14ac:dyDescent="0.4"/>
    <row r="4532" ht="0" hidden="1" customHeight="1" x14ac:dyDescent="0.4"/>
    <row r="4533" ht="0" hidden="1" customHeight="1" x14ac:dyDescent="0.4"/>
    <row r="4534" ht="0" hidden="1" customHeight="1" x14ac:dyDescent="0.4"/>
    <row r="4535" ht="0" hidden="1" customHeight="1" x14ac:dyDescent="0.4"/>
    <row r="4536" ht="0" hidden="1" customHeight="1" x14ac:dyDescent="0.4"/>
    <row r="4537" ht="0" hidden="1" customHeight="1" x14ac:dyDescent="0.4"/>
    <row r="4538" ht="0" hidden="1" customHeight="1" x14ac:dyDescent="0.4"/>
    <row r="4539" ht="0" hidden="1" customHeight="1" x14ac:dyDescent="0.4"/>
    <row r="4540" ht="0" hidden="1" customHeight="1" x14ac:dyDescent="0.4"/>
    <row r="4541" ht="0" hidden="1" customHeight="1" x14ac:dyDescent="0.4"/>
    <row r="4542" ht="0" hidden="1" customHeight="1" x14ac:dyDescent="0.4"/>
    <row r="4543" ht="0" hidden="1" customHeight="1" x14ac:dyDescent="0.4"/>
    <row r="4544" ht="0" hidden="1" customHeight="1" x14ac:dyDescent="0.4"/>
    <row r="4545" ht="0" hidden="1" customHeight="1" x14ac:dyDescent="0.4"/>
    <row r="4546" ht="0" hidden="1" customHeight="1" x14ac:dyDescent="0.4"/>
    <row r="4547" ht="0" hidden="1" customHeight="1" x14ac:dyDescent="0.4"/>
    <row r="4548" ht="0" hidden="1" customHeight="1" x14ac:dyDescent="0.4"/>
    <row r="4549" ht="0" hidden="1" customHeight="1" x14ac:dyDescent="0.4"/>
    <row r="4550" ht="0" hidden="1" customHeight="1" x14ac:dyDescent="0.4"/>
    <row r="4551" ht="0" hidden="1" customHeight="1" x14ac:dyDescent="0.4"/>
    <row r="4552" ht="0" hidden="1" customHeight="1" x14ac:dyDescent="0.4"/>
    <row r="4553" ht="0" hidden="1" customHeight="1" x14ac:dyDescent="0.4"/>
    <row r="4554" ht="0" hidden="1" customHeight="1" x14ac:dyDescent="0.4"/>
    <row r="4555" ht="0" hidden="1" customHeight="1" x14ac:dyDescent="0.4"/>
    <row r="4556" ht="0" hidden="1" customHeight="1" x14ac:dyDescent="0.4"/>
    <row r="4557" ht="0" hidden="1" customHeight="1" x14ac:dyDescent="0.4"/>
    <row r="4558" ht="0" hidden="1" customHeight="1" x14ac:dyDescent="0.4"/>
    <row r="4559" ht="0" hidden="1" customHeight="1" x14ac:dyDescent="0.4"/>
    <row r="4560" ht="0" hidden="1" customHeight="1" x14ac:dyDescent="0.4"/>
    <row r="4561" ht="0" hidden="1" customHeight="1" x14ac:dyDescent="0.4"/>
    <row r="4562" ht="0" hidden="1" customHeight="1" x14ac:dyDescent="0.4"/>
    <row r="4563" ht="0" hidden="1" customHeight="1" x14ac:dyDescent="0.4"/>
    <row r="4564" ht="0" hidden="1" customHeight="1" x14ac:dyDescent="0.4"/>
    <row r="4565" ht="0" hidden="1" customHeight="1" x14ac:dyDescent="0.4"/>
    <row r="4566" ht="0" hidden="1" customHeight="1" x14ac:dyDescent="0.4"/>
    <row r="4567" ht="0" hidden="1" customHeight="1" x14ac:dyDescent="0.4"/>
    <row r="4568" ht="0" hidden="1" customHeight="1" x14ac:dyDescent="0.4"/>
    <row r="4569" ht="0" hidden="1" customHeight="1" x14ac:dyDescent="0.4"/>
    <row r="4570" ht="0" hidden="1" customHeight="1" x14ac:dyDescent="0.4"/>
    <row r="4571" ht="0" hidden="1" customHeight="1" x14ac:dyDescent="0.4"/>
    <row r="4572" ht="0" hidden="1" customHeight="1" x14ac:dyDescent="0.4"/>
    <row r="4573" ht="0" hidden="1" customHeight="1" x14ac:dyDescent="0.4"/>
    <row r="4574" ht="0" hidden="1" customHeight="1" x14ac:dyDescent="0.4"/>
    <row r="4575" ht="0" hidden="1" customHeight="1" x14ac:dyDescent="0.4"/>
    <row r="4576" ht="0" hidden="1" customHeight="1" x14ac:dyDescent="0.4"/>
    <row r="4577" ht="0" hidden="1" customHeight="1" x14ac:dyDescent="0.4"/>
    <row r="4578" ht="0" hidden="1" customHeight="1" x14ac:dyDescent="0.4"/>
    <row r="4579" ht="0" hidden="1" customHeight="1" x14ac:dyDescent="0.4"/>
    <row r="4580" ht="0" hidden="1" customHeight="1" x14ac:dyDescent="0.4"/>
    <row r="4581" ht="0" hidden="1" customHeight="1" x14ac:dyDescent="0.4"/>
    <row r="4582" ht="0" hidden="1" customHeight="1" x14ac:dyDescent="0.4"/>
    <row r="4583" ht="0" hidden="1" customHeight="1" x14ac:dyDescent="0.4"/>
    <row r="4584" ht="0" hidden="1" customHeight="1" x14ac:dyDescent="0.4"/>
    <row r="4585" ht="0" hidden="1" customHeight="1" x14ac:dyDescent="0.4"/>
    <row r="4586" ht="0" hidden="1" customHeight="1" x14ac:dyDescent="0.4"/>
    <row r="4587" ht="0" hidden="1" customHeight="1" x14ac:dyDescent="0.4"/>
    <row r="4588" ht="0" hidden="1" customHeight="1" x14ac:dyDescent="0.4"/>
    <row r="4589" ht="0" hidden="1" customHeight="1" x14ac:dyDescent="0.4"/>
    <row r="4590" ht="0" hidden="1" customHeight="1" x14ac:dyDescent="0.4"/>
    <row r="4591" ht="0" hidden="1" customHeight="1" x14ac:dyDescent="0.4"/>
    <row r="4592" ht="0" hidden="1" customHeight="1" x14ac:dyDescent="0.4"/>
    <row r="4593" ht="0" hidden="1" customHeight="1" x14ac:dyDescent="0.4"/>
    <row r="4594" ht="0" hidden="1" customHeight="1" x14ac:dyDescent="0.4"/>
    <row r="4595" ht="0" hidden="1" customHeight="1" x14ac:dyDescent="0.4"/>
    <row r="4596" ht="0" hidden="1" customHeight="1" x14ac:dyDescent="0.4"/>
    <row r="4597" ht="0" hidden="1" customHeight="1" x14ac:dyDescent="0.4"/>
    <row r="4598" ht="0" hidden="1" customHeight="1" x14ac:dyDescent="0.4"/>
    <row r="4599" ht="0" hidden="1" customHeight="1" x14ac:dyDescent="0.4"/>
    <row r="4600" ht="0" hidden="1" customHeight="1" x14ac:dyDescent="0.4"/>
    <row r="4601" ht="0" hidden="1" customHeight="1" x14ac:dyDescent="0.4"/>
    <row r="4602" ht="0" hidden="1" customHeight="1" x14ac:dyDescent="0.4"/>
    <row r="4603" ht="0" hidden="1" customHeight="1" x14ac:dyDescent="0.4"/>
    <row r="4604" ht="0" hidden="1" customHeight="1" x14ac:dyDescent="0.4"/>
    <row r="4605" ht="0" hidden="1" customHeight="1" x14ac:dyDescent="0.4"/>
    <row r="4606" ht="0" hidden="1" customHeight="1" x14ac:dyDescent="0.4"/>
    <row r="4607" ht="0" hidden="1" customHeight="1" x14ac:dyDescent="0.4"/>
    <row r="4608" ht="0" hidden="1" customHeight="1" x14ac:dyDescent="0.4"/>
    <row r="4609" ht="0" hidden="1" customHeight="1" x14ac:dyDescent="0.4"/>
    <row r="4610" ht="0" hidden="1" customHeight="1" x14ac:dyDescent="0.4"/>
    <row r="4611" ht="0" hidden="1" customHeight="1" x14ac:dyDescent="0.4"/>
    <row r="4612" ht="0" hidden="1" customHeight="1" x14ac:dyDescent="0.4"/>
    <row r="4613" ht="0" hidden="1" customHeight="1" x14ac:dyDescent="0.4"/>
    <row r="4614" ht="0" hidden="1" customHeight="1" x14ac:dyDescent="0.4"/>
    <row r="4615" ht="0" hidden="1" customHeight="1" x14ac:dyDescent="0.4"/>
    <row r="4616" ht="0" hidden="1" customHeight="1" x14ac:dyDescent="0.4"/>
    <row r="4617" ht="0" hidden="1" customHeight="1" x14ac:dyDescent="0.4"/>
    <row r="4618" ht="0" hidden="1" customHeight="1" x14ac:dyDescent="0.4"/>
    <row r="4619" ht="0" hidden="1" customHeight="1" x14ac:dyDescent="0.4"/>
    <row r="4620" ht="0" hidden="1" customHeight="1" x14ac:dyDescent="0.4"/>
    <row r="4621" ht="0" hidden="1" customHeight="1" x14ac:dyDescent="0.4"/>
    <row r="4622" ht="0" hidden="1" customHeight="1" x14ac:dyDescent="0.4"/>
    <row r="4623" ht="0" hidden="1" customHeight="1" x14ac:dyDescent="0.4"/>
    <row r="4624" ht="0" hidden="1" customHeight="1" x14ac:dyDescent="0.4"/>
    <row r="4625" ht="0" hidden="1" customHeight="1" x14ac:dyDescent="0.4"/>
    <row r="4626" ht="0" hidden="1" customHeight="1" x14ac:dyDescent="0.4"/>
    <row r="4627" ht="0" hidden="1" customHeight="1" x14ac:dyDescent="0.4"/>
    <row r="4628" ht="0" hidden="1" customHeight="1" x14ac:dyDescent="0.4"/>
    <row r="4629" ht="0" hidden="1" customHeight="1" x14ac:dyDescent="0.4"/>
    <row r="4630" ht="0" hidden="1" customHeight="1" x14ac:dyDescent="0.4"/>
    <row r="4631" ht="0" hidden="1" customHeight="1" x14ac:dyDescent="0.4"/>
    <row r="4632" ht="0" hidden="1" customHeight="1" x14ac:dyDescent="0.4"/>
    <row r="4633" ht="0" hidden="1" customHeight="1" x14ac:dyDescent="0.4"/>
    <row r="4634" ht="0" hidden="1" customHeight="1" x14ac:dyDescent="0.4"/>
    <row r="4635" ht="0" hidden="1" customHeight="1" x14ac:dyDescent="0.4"/>
    <row r="4636" ht="0" hidden="1" customHeight="1" x14ac:dyDescent="0.4"/>
    <row r="4637" ht="0" hidden="1" customHeight="1" x14ac:dyDescent="0.4"/>
    <row r="4638" ht="0" hidden="1" customHeight="1" x14ac:dyDescent="0.4"/>
    <row r="4639" ht="0" hidden="1" customHeight="1" x14ac:dyDescent="0.4"/>
    <row r="4640" ht="0" hidden="1" customHeight="1" x14ac:dyDescent="0.4"/>
    <row r="4641" ht="0" hidden="1" customHeight="1" x14ac:dyDescent="0.4"/>
    <row r="4642" ht="0" hidden="1" customHeight="1" x14ac:dyDescent="0.4"/>
    <row r="4643" ht="0" hidden="1" customHeight="1" x14ac:dyDescent="0.4"/>
    <row r="4644" ht="0" hidden="1" customHeight="1" x14ac:dyDescent="0.4"/>
    <row r="4645" ht="0" hidden="1" customHeight="1" x14ac:dyDescent="0.4"/>
    <row r="4646" ht="0" hidden="1" customHeight="1" x14ac:dyDescent="0.4"/>
    <row r="4647" ht="0" hidden="1" customHeight="1" x14ac:dyDescent="0.4"/>
    <row r="4648" ht="0" hidden="1" customHeight="1" x14ac:dyDescent="0.4"/>
    <row r="4649" ht="0" hidden="1" customHeight="1" x14ac:dyDescent="0.4"/>
    <row r="4650" ht="0" hidden="1" customHeight="1" x14ac:dyDescent="0.4"/>
    <row r="4651" ht="0" hidden="1" customHeight="1" x14ac:dyDescent="0.4"/>
    <row r="4652" ht="0" hidden="1" customHeight="1" x14ac:dyDescent="0.4"/>
    <row r="4653" ht="0" hidden="1" customHeight="1" x14ac:dyDescent="0.4"/>
    <row r="4654" ht="0" hidden="1" customHeight="1" x14ac:dyDescent="0.4"/>
    <row r="4655" ht="0" hidden="1" customHeight="1" x14ac:dyDescent="0.4"/>
    <row r="4656" ht="0" hidden="1" customHeight="1" x14ac:dyDescent="0.4"/>
    <row r="4657" ht="0" hidden="1" customHeight="1" x14ac:dyDescent="0.4"/>
    <row r="4658" ht="0" hidden="1" customHeight="1" x14ac:dyDescent="0.4"/>
    <row r="4659" ht="0" hidden="1" customHeight="1" x14ac:dyDescent="0.4"/>
    <row r="4660" ht="0" hidden="1" customHeight="1" x14ac:dyDescent="0.4"/>
    <row r="4661" ht="0" hidden="1" customHeight="1" x14ac:dyDescent="0.4"/>
    <row r="4662" ht="0" hidden="1" customHeight="1" x14ac:dyDescent="0.4"/>
    <row r="4663" ht="0" hidden="1" customHeight="1" x14ac:dyDescent="0.4"/>
    <row r="4664" ht="0" hidden="1" customHeight="1" x14ac:dyDescent="0.4"/>
    <row r="4665" ht="0" hidden="1" customHeight="1" x14ac:dyDescent="0.4"/>
    <row r="4666" ht="0" hidden="1" customHeight="1" x14ac:dyDescent="0.4"/>
    <row r="4667" ht="0" hidden="1" customHeight="1" x14ac:dyDescent="0.4"/>
    <row r="4668" ht="0" hidden="1" customHeight="1" x14ac:dyDescent="0.4"/>
    <row r="4669" ht="0" hidden="1" customHeight="1" x14ac:dyDescent="0.4"/>
    <row r="4670" ht="0" hidden="1" customHeight="1" x14ac:dyDescent="0.4"/>
    <row r="4671" ht="0" hidden="1" customHeight="1" x14ac:dyDescent="0.4"/>
    <row r="4672" ht="0" hidden="1" customHeight="1" x14ac:dyDescent="0.4"/>
    <row r="4673" ht="0" hidden="1" customHeight="1" x14ac:dyDescent="0.4"/>
    <row r="4674" ht="0" hidden="1" customHeight="1" x14ac:dyDescent="0.4"/>
    <row r="4675" ht="0" hidden="1" customHeight="1" x14ac:dyDescent="0.4"/>
    <row r="4676" ht="0" hidden="1" customHeight="1" x14ac:dyDescent="0.4"/>
    <row r="4677" ht="0" hidden="1" customHeight="1" x14ac:dyDescent="0.4"/>
    <row r="4678" ht="0" hidden="1" customHeight="1" x14ac:dyDescent="0.4"/>
    <row r="4679" ht="0" hidden="1" customHeight="1" x14ac:dyDescent="0.4"/>
    <row r="4680" ht="0" hidden="1" customHeight="1" x14ac:dyDescent="0.4"/>
    <row r="4681" ht="0" hidden="1" customHeight="1" x14ac:dyDescent="0.4"/>
    <row r="4682" ht="0" hidden="1" customHeight="1" x14ac:dyDescent="0.4"/>
    <row r="4683" ht="0" hidden="1" customHeight="1" x14ac:dyDescent="0.4"/>
    <row r="4684" ht="0" hidden="1" customHeight="1" x14ac:dyDescent="0.4"/>
    <row r="4685" ht="0" hidden="1" customHeight="1" x14ac:dyDescent="0.4"/>
    <row r="4686" ht="0" hidden="1" customHeight="1" x14ac:dyDescent="0.4"/>
    <row r="4687" ht="0" hidden="1" customHeight="1" x14ac:dyDescent="0.4"/>
    <row r="4688" ht="0" hidden="1" customHeight="1" x14ac:dyDescent="0.4"/>
    <row r="4689" ht="0" hidden="1" customHeight="1" x14ac:dyDescent="0.4"/>
    <row r="4690" ht="0" hidden="1" customHeight="1" x14ac:dyDescent="0.4"/>
    <row r="4691" ht="0" hidden="1" customHeight="1" x14ac:dyDescent="0.4"/>
    <row r="4692" ht="0" hidden="1" customHeight="1" x14ac:dyDescent="0.4"/>
    <row r="4693" ht="0" hidden="1" customHeight="1" x14ac:dyDescent="0.4"/>
    <row r="4694" ht="0" hidden="1" customHeight="1" x14ac:dyDescent="0.4"/>
    <row r="4695" ht="0" hidden="1" customHeight="1" x14ac:dyDescent="0.4"/>
    <row r="4696" ht="0" hidden="1" customHeight="1" x14ac:dyDescent="0.4"/>
    <row r="4697" ht="0" hidden="1" customHeight="1" x14ac:dyDescent="0.4"/>
    <row r="4698" ht="0" hidden="1" customHeight="1" x14ac:dyDescent="0.4"/>
    <row r="4699" ht="0" hidden="1" customHeight="1" x14ac:dyDescent="0.4"/>
    <row r="4700" ht="0" hidden="1" customHeight="1" x14ac:dyDescent="0.4"/>
    <row r="4701" ht="0" hidden="1" customHeight="1" x14ac:dyDescent="0.4"/>
    <row r="4702" ht="0" hidden="1" customHeight="1" x14ac:dyDescent="0.4"/>
    <row r="4703" ht="0" hidden="1" customHeight="1" x14ac:dyDescent="0.4"/>
    <row r="4704" ht="0" hidden="1" customHeight="1" x14ac:dyDescent="0.4"/>
    <row r="4705" ht="0" hidden="1" customHeight="1" x14ac:dyDescent="0.4"/>
    <row r="4706" ht="0" hidden="1" customHeight="1" x14ac:dyDescent="0.4"/>
    <row r="4707" ht="0" hidden="1" customHeight="1" x14ac:dyDescent="0.4"/>
    <row r="4708" ht="0" hidden="1" customHeight="1" x14ac:dyDescent="0.4"/>
    <row r="4709" ht="0" hidden="1" customHeight="1" x14ac:dyDescent="0.4"/>
    <row r="4710" ht="0" hidden="1" customHeight="1" x14ac:dyDescent="0.4"/>
    <row r="4711" ht="0" hidden="1" customHeight="1" x14ac:dyDescent="0.4"/>
    <row r="4712" ht="0" hidden="1" customHeight="1" x14ac:dyDescent="0.4"/>
    <row r="4713" ht="0" hidden="1" customHeight="1" x14ac:dyDescent="0.4"/>
    <row r="4714" ht="0" hidden="1" customHeight="1" x14ac:dyDescent="0.4"/>
    <row r="4715" ht="0" hidden="1" customHeight="1" x14ac:dyDescent="0.4"/>
    <row r="4716" ht="0" hidden="1" customHeight="1" x14ac:dyDescent="0.4"/>
    <row r="4717" ht="0" hidden="1" customHeight="1" x14ac:dyDescent="0.4"/>
    <row r="4718" ht="0" hidden="1" customHeight="1" x14ac:dyDescent="0.4"/>
    <row r="4719" ht="0" hidden="1" customHeight="1" x14ac:dyDescent="0.4"/>
    <row r="4720" ht="0" hidden="1" customHeight="1" x14ac:dyDescent="0.4"/>
    <row r="4721" ht="0" hidden="1" customHeight="1" x14ac:dyDescent="0.4"/>
    <row r="4722" ht="0" hidden="1" customHeight="1" x14ac:dyDescent="0.4"/>
    <row r="4723" ht="0" hidden="1" customHeight="1" x14ac:dyDescent="0.4"/>
    <row r="4724" ht="0" hidden="1" customHeight="1" x14ac:dyDescent="0.4"/>
    <row r="4725" ht="0" hidden="1" customHeight="1" x14ac:dyDescent="0.4"/>
    <row r="4726" ht="0" hidden="1" customHeight="1" x14ac:dyDescent="0.4"/>
    <row r="4727" ht="0" hidden="1" customHeight="1" x14ac:dyDescent="0.4"/>
    <row r="4728" ht="0" hidden="1" customHeight="1" x14ac:dyDescent="0.4"/>
    <row r="4729" ht="0" hidden="1" customHeight="1" x14ac:dyDescent="0.4"/>
    <row r="4730" ht="0" hidden="1" customHeight="1" x14ac:dyDescent="0.4"/>
    <row r="4731" ht="0" hidden="1" customHeight="1" x14ac:dyDescent="0.4"/>
    <row r="4732" ht="0" hidden="1" customHeight="1" x14ac:dyDescent="0.4"/>
    <row r="4733" ht="0" hidden="1" customHeight="1" x14ac:dyDescent="0.4"/>
    <row r="4734" ht="0" hidden="1" customHeight="1" x14ac:dyDescent="0.4"/>
    <row r="4735" ht="0" hidden="1" customHeight="1" x14ac:dyDescent="0.4"/>
    <row r="4736" ht="0" hidden="1" customHeight="1" x14ac:dyDescent="0.4"/>
    <row r="4737" ht="0" hidden="1" customHeight="1" x14ac:dyDescent="0.4"/>
    <row r="4738" ht="0" hidden="1" customHeight="1" x14ac:dyDescent="0.4"/>
    <row r="4739" ht="0" hidden="1" customHeight="1" x14ac:dyDescent="0.4"/>
    <row r="4740" ht="0" hidden="1" customHeight="1" x14ac:dyDescent="0.4"/>
    <row r="4741" ht="0" hidden="1" customHeight="1" x14ac:dyDescent="0.4"/>
    <row r="4742" ht="0" hidden="1" customHeight="1" x14ac:dyDescent="0.4"/>
    <row r="4743" ht="0" hidden="1" customHeight="1" x14ac:dyDescent="0.4"/>
    <row r="4744" ht="0" hidden="1" customHeight="1" x14ac:dyDescent="0.4"/>
    <row r="4745" ht="0" hidden="1" customHeight="1" x14ac:dyDescent="0.4"/>
    <row r="4746" ht="0" hidden="1" customHeight="1" x14ac:dyDescent="0.4"/>
    <row r="4747" ht="0" hidden="1" customHeight="1" x14ac:dyDescent="0.4"/>
    <row r="4748" ht="0" hidden="1" customHeight="1" x14ac:dyDescent="0.4"/>
    <row r="4749" ht="0" hidden="1" customHeight="1" x14ac:dyDescent="0.4"/>
    <row r="4750" ht="0" hidden="1" customHeight="1" x14ac:dyDescent="0.4"/>
    <row r="4751" ht="0" hidden="1" customHeight="1" x14ac:dyDescent="0.4"/>
    <row r="4752" ht="0" hidden="1" customHeight="1" x14ac:dyDescent="0.4"/>
    <row r="4753" ht="0" hidden="1" customHeight="1" x14ac:dyDescent="0.4"/>
    <row r="4754" ht="0" hidden="1" customHeight="1" x14ac:dyDescent="0.4"/>
    <row r="4755" ht="0" hidden="1" customHeight="1" x14ac:dyDescent="0.4"/>
    <row r="4756" ht="0" hidden="1" customHeight="1" x14ac:dyDescent="0.4"/>
    <row r="4757" ht="0" hidden="1" customHeight="1" x14ac:dyDescent="0.4"/>
    <row r="4758" ht="0" hidden="1" customHeight="1" x14ac:dyDescent="0.4"/>
    <row r="4759" ht="0" hidden="1" customHeight="1" x14ac:dyDescent="0.4"/>
    <row r="4760" ht="0" hidden="1" customHeight="1" x14ac:dyDescent="0.4"/>
    <row r="4761" ht="0" hidden="1" customHeight="1" x14ac:dyDescent="0.4"/>
    <row r="4762" ht="0" hidden="1" customHeight="1" x14ac:dyDescent="0.4"/>
    <row r="4763" ht="0" hidden="1" customHeight="1" x14ac:dyDescent="0.4"/>
    <row r="4764" ht="0" hidden="1" customHeight="1" x14ac:dyDescent="0.4"/>
    <row r="4765" ht="0" hidden="1" customHeight="1" x14ac:dyDescent="0.4"/>
    <row r="4766" ht="0" hidden="1" customHeight="1" x14ac:dyDescent="0.4"/>
    <row r="4767" ht="0" hidden="1" customHeight="1" x14ac:dyDescent="0.4"/>
    <row r="4768" ht="0" hidden="1" customHeight="1" x14ac:dyDescent="0.4"/>
    <row r="4769" ht="0" hidden="1" customHeight="1" x14ac:dyDescent="0.4"/>
    <row r="4770" ht="0" hidden="1" customHeight="1" x14ac:dyDescent="0.4"/>
    <row r="4771" ht="0" hidden="1" customHeight="1" x14ac:dyDescent="0.4"/>
    <row r="4772" ht="0" hidden="1" customHeight="1" x14ac:dyDescent="0.4"/>
    <row r="4773" ht="0" hidden="1" customHeight="1" x14ac:dyDescent="0.4"/>
    <row r="4774" ht="0" hidden="1" customHeight="1" x14ac:dyDescent="0.4"/>
    <row r="4775" ht="0" hidden="1" customHeight="1" x14ac:dyDescent="0.4"/>
    <row r="4776" ht="0" hidden="1" customHeight="1" x14ac:dyDescent="0.4"/>
    <row r="4777" ht="0" hidden="1" customHeight="1" x14ac:dyDescent="0.4"/>
    <row r="4778" ht="0" hidden="1" customHeight="1" x14ac:dyDescent="0.4"/>
    <row r="4779" ht="0" hidden="1" customHeight="1" x14ac:dyDescent="0.4"/>
    <row r="4780" ht="0" hidden="1" customHeight="1" x14ac:dyDescent="0.4"/>
    <row r="4781" ht="0" hidden="1" customHeight="1" x14ac:dyDescent="0.4"/>
    <row r="4782" ht="0" hidden="1" customHeight="1" x14ac:dyDescent="0.4"/>
    <row r="4783" ht="0" hidden="1" customHeight="1" x14ac:dyDescent="0.4"/>
    <row r="4784" ht="0" hidden="1" customHeight="1" x14ac:dyDescent="0.4"/>
    <row r="4785" ht="0" hidden="1" customHeight="1" x14ac:dyDescent="0.4"/>
    <row r="4786" ht="0" hidden="1" customHeight="1" x14ac:dyDescent="0.4"/>
    <row r="4787" ht="0" hidden="1" customHeight="1" x14ac:dyDescent="0.4"/>
    <row r="4788" ht="0" hidden="1" customHeight="1" x14ac:dyDescent="0.4"/>
    <row r="4789" ht="0" hidden="1" customHeight="1" x14ac:dyDescent="0.4"/>
    <row r="4790" ht="0" hidden="1" customHeight="1" x14ac:dyDescent="0.4"/>
    <row r="4791" ht="0" hidden="1" customHeight="1" x14ac:dyDescent="0.4"/>
    <row r="4792" ht="0" hidden="1" customHeight="1" x14ac:dyDescent="0.4"/>
    <row r="4793" ht="0" hidden="1" customHeight="1" x14ac:dyDescent="0.4"/>
    <row r="4794" ht="0" hidden="1" customHeight="1" x14ac:dyDescent="0.4"/>
    <row r="4795" ht="0" hidden="1" customHeight="1" x14ac:dyDescent="0.4"/>
    <row r="4796" ht="0" hidden="1" customHeight="1" x14ac:dyDescent="0.4"/>
    <row r="4797" ht="0" hidden="1" customHeight="1" x14ac:dyDescent="0.4"/>
    <row r="4798" ht="0" hidden="1" customHeight="1" x14ac:dyDescent="0.4"/>
    <row r="4799" ht="0" hidden="1" customHeight="1" x14ac:dyDescent="0.4"/>
    <row r="4800" ht="0" hidden="1" customHeight="1" x14ac:dyDescent="0.4"/>
    <row r="4801" ht="0" hidden="1" customHeight="1" x14ac:dyDescent="0.4"/>
    <row r="4802" ht="0" hidden="1" customHeight="1" x14ac:dyDescent="0.4"/>
    <row r="4803" ht="0" hidden="1" customHeight="1" x14ac:dyDescent="0.4"/>
    <row r="4804" ht="0" hidden="1" customHeight="1" x14ac:dyDescent="0.4"/>
    <row r="4805" ht="0" hidden="1" customHeight="1" x14ac:dyDescent="0.4"/>
    <row r="4806" ht="0" hidden="1" customHeight="1" x14ac:dyDescent="0.4"/>
    <row r="4807" ht="0" hidden="1" customHeight="1" x14ac:dyDescent="0.4"/>
    <row r="4808" ht="0" hidden="1" customHeight="1" x14ac:dyDescent="0.4"/>
    <row r="4809" ht="0" hidden="1" customHeight="1" x14ac:dyDescent="0.4"/>
    <row r="4810" ht="0" hidden="1" customHeight="1" x14ac:dyDescent="0.4"/>
    <row r="4811" ht="0" hidden="1" customHeight="1" x14ac:dyDescent="0.4"/>
    <row r="4812" ht="0" hidden="1" customHeight="1" x14ac:dyDescent="0.4"/>
    <row r="4813" ht="0" hidden="1" customHeight="1" x14ac:dyDescent="0.4"/>
    <row r="4814" ht="0" hidden="1" customHeight="1" x14ac:dyDescent="0.4"/>
    <row r="4815" ht="0" hidden="1" customHeight="1" x14ac:dyDescent="0.4"/>
    <row r="4816" ht="0" hidden="1" customHeight="1" x14ac:dyDescent="0.4"/>
    <row r="4817" ht="0" hidden="1" customHeight="1" x14ac:dyDescent="0.4"/>
    <row r="4818" ht="0" hidden="1" customHeight="1" x14ac:dyDescent="0.4"/>
    <row r="4819" ht="0" hidden="1" customHeight="1" x14ac:dyDescent="0.4"/>
    <row r="4820" ht="0" hidden="1" customHeight="1" x14ac:dyDescent="0.4"/>
    <row r="4821" ht="0" hidden="1" customHeight="1" x14ac:dyDescent="0.4"/>
    <row r="4822" ht="0" hidden="1" customHeight="1" x14ac:dyDescent="0.4"/>
    <row r="4823" ht="0" hidden="1" customHeight="1" x14ac:dyDescent="0.4"/>
    <row r="4824" ht="0" hidden="1" customHeight="1" x14ac:dyDescent="0.4"/>
    <row r="4825" ht="0" hidden="1" customHeight="1" x14ac:dyDescent="0.4"/>
    <row r="4826" ht="0" hidden="1" customHeight="1" x14ac:dyDescent="0.4"/>
    <row r="4827" ht="0" hidden="1" customHeight="1" x14ac:dyDescent="0.4"/>
    <row r="4828" ht="0" hidden="1" customHeight="1" x14ac:dyDescent="0.4"/>
    <row r="4829" ht="0" hidden="1" customHeight="1" x14ac:dyDescent="0.4"/>
    <row r="4830" ht="0" hidden="1" customHeight="1" x14ac:dyDescent="0.4"/>
    <row r="4831" ht="0" hidden="1" customHeight="1" x14ac:dyDescent="0.4"/>
    <row r="4832" ht="0" hidden="1" customHeight="1" x14ac:dyDescent="0.4"/>
    <row r="4833" ht="0" hidden="1" customHeight="1" x14ac:dyDescent="0.4"/>
    <row r="4834" ht="0" hidden="1" customHeight="1" x14ac:dyDescent="0.4"/>
    <row r="4835" ht="0" hidden="1" customHeight="1" x14ac:dyDescent="0.4"/>
    <row r="4836" ht="0" hidden="1" customHeight="1" x14ac:dyDescent="0.4"/>
    <row r="4837" ht="0" hidden="1" customHeight="1" x14ac:dyDescent="0.4"/>
    <row r="4838" ht="0" hidden="1" customHeight="1" x14ac:dyDescent="0.4"/>
    <row r="4839" ht="0" hidden="1" customHeight="1" x14ac:dyDescent="0.4"/>
    <row r="4840" ht="0" hidden="1" customHeight="1" x14ac:dyDescent="0.4"/>
    <row r="4841" ht="0" hidden="1" customHeight="1" x14ac:dyDescent="0.4"/>
    <row r="4842" ht="0" hidden="1" customHeight="1" x14ac:dyDescent="0.4"/>
    <row r="4843" ht="0" hidden="1" customHeight="1" x14ac:dyDescent="0.4"/>
    <row r="4844" ht="0" hidden="1" customHeight="1" x14ac:dyDescent="0.4"/>
    <row r="4845" ht="0" hidden="1" customHeight="1" x14ac:dyDescent="0.4"/>
    <row r="4846" ht="0" hidden="1" customHeight="1" x14ac:dyDescent="0.4"/>
    <row r="4847" ht="0" hidden="1" customHeight="1" x14ac:dyDescent="0.4"/>
    <row r="4848" ht="0" hidden="1" customHeight="1" x14ac:dyDescent="0.4"/>
    <row r="4849" ht="0" hidden="1" customHeight="1" x14ac:dyDescent="0.4"/>
    <row r="4850" ht="0" hidden="1" customHeight="1" x14ac:dyDescent="0.4"/>
    <row r="4851" ht="0" hidden="1" customHeight="1" x14ac:dyDescent="0.4"/>
    <row r="4852" ht="0" hidden="1" customHeight="1" x14ac:dyDescent="0.4"/>
    <row r="4853" ht="0" hidden="1" customHeight="1" x14ac:dyDescent="0.4"/>
    <row r="4854" ht="0" hidden="1" customHeight="1" x14ac:dyDescent="0.4"/>
    <row r="4855" ht="0" hidden="1" customHeight="1" x14ac:dyDescent="0.4"/>
    <row r="4856" ht="0" hidden="1" customHeight="1" x14ac:dyDescent="0.4"/>
    <row r="4857" ht="0" hidden="1" customHeight="1" x14ac:dyDescent="0.4"/>
    <row r="4858" ht="0" hidden="1" customHeight="1" x14ac:dyDescent="0.4"/>
    <row r="4859" ht="0" hidden="1" customHeight="1" x14ac:dyDescent="0.4"/>
    <row r="4860" ht="0" hidden="1" customHeight="1" x14ac:dyDescent="0.4"/>
    <row r="4861" ht="0" hidden="1" customHeight="1" x14ac:dyDescent="0.4"/>
    <row r="4862" ht="0" hidden="1" customHeight="1" x14ac:dyDescent="0.4"/>
    <row r="4863" ht="0" hidden="1" customHeight="1" x14ac:dyDescent="0.4"/>
    <row r="4864" ht="0" hidden="1" customHeight="1" x14ac:dyDescent="0.4"/>
    <row r="4865" ht="0" hidden="1" customHeight="1" x14ac:dyDescent="0.4"/>
    <row r="4866" ht="0" hidden="1" customHeight="1" x14ac:dyDescent="0.4"/>
    <row r="4867" ht="0" hidden="1" customHeight="1" x14ac:dyDescent="0.4"/>
    <row r="4868" ht="0" hidden="1" customHeight="1" x14ac:dyDescent="0.4"/>
    <row r="4869" ht="0" hidden="1" customHeight="1" x14ac:dyDescent="0.4"/>
    <row r="4870" ht="0" hidden="1" customHeight="1" x14ac:dyDescent="0.4"/>
    <row r="4871" ht="0" hidden="1" customHeight="1" x14ac:dyDescent="0.4"/>
    <row r="4872" ht="0" hidden="1" customHeight="1" x14ac:dyDescent="0.4"/>
    <row r="4873" ht="0" hidden="1" customHeight="1" x14ac:dyDescent="0.4"/>
    <row r="4874" ht="0" hidden="1" customHeight="1" x14ac:dyDescent="0.4"/>
    <row r="4875" ht="0" hidden="1" customHeight="1" x14ac:dyDescent="0.4"/>
    <row r="4876" ht="0" hidden="1" customHeight="1" x14ac:dyDescent="0.4"/>
    <row r="4877" ht="0" hidden="1" customHeight="1" x14ac:dyDescent="0.4"/>
    <row r="4878" ht="0" hidden="1" customHeight="1" x14ac:dyDescent="0.4"/>
    <row r="4879" ht="0" hidden="1" customHeight="1" x14ac:dyDescent="0.4"/>
    <row r="4880" ht="0" hidden="1" customHeight="1" x14ac:dyDescent="0.4"/>
    <row r="4881" ht="0" hidden="1" customHeight="1" x14ac:dyDescent="0.4"/>
    <row r="4882" ht="0" hidden="1" customHeight="1" x14ac:dyDescent="0.4"/>
    <row r="4883" ht="0" hidden="1" customHeight="1" x14ac:dyDescent="0.4"/>
    <row r="4884" ht="0" hidden="1" customHeight="1" x14ac:dyDescent="0.4"/>
    <row r="4885" ht="0" hidden="1" customHeight="1" x14ac:dyDescent="0.4"/>
    <row r="4886" ht="0" hidden="1" customHeight="1" x14ac:dyDescent="0.4"/>
    <row r="4887" ht="0" hidden="1" customHeight="1" x14ac:dyDescent="0.4"/>
    <row r="4888" ht="0" hidden="1" customHeight="1" x14ac:dyDescent="0.4"/>
    <row r="4889" ht="0" hidden="1" customHeight="1" x14ac:dyDescent="0.4"/>
    <row r="4890" ht="0" hidden="1" customHeight="1" x14ac:dyDescent="0.4"/>
    <row r="4891" ht="0" hidden="1" customHeight="1" x14ac:dyDescent="0.4"/>
    <row r="4892" ht="0" hidden="1" customHeight="1" x14ac:dyDescent="0.4"/>
    <row r="4893" ht="0" hidden="1" customHeight="1" x14ac:dyDescent="0.4"/>
    <row r="4894" ht="0" hidden="1" customHeight="1" x14ac:dyDescent="0.4"/>
    <row r="4895" ht="0" hidden="1" customHeight="1" x14ac:dyDescent="0.4"/>
    <row r="4896" ht="0" hidden="1" customHeight="1" x14ac:dyDescent="0.4"/>
    <row r="4897" ht="0" hidden="1" customHeight="1" x14ac:dyDescent="0.4"/>
    <row r="4898" ht="0" hidden="1" customHeight="1" x14ac:dyDescent="0.4"/>
    <row r="4899" ht="0" hidden="1" customHeight="1" x14ac:dyDescent="0.4"/>
    <row r="4900" ht="0" hidden="1" customHeight="1" x14ac:dyDescent="0.4"/>
    <row r="4901" ht="0" hidden="1" customHeight="1" x14ac:dyDescent="0.4"/>
    <row r="4902" ht="0" hidden="1" customHeight="1" x14ac:dyDescent="0.4"/>
    <row r="4903" ht="0" hidden="1" customHeight="1" x14ac:dyDescent="0.4"/>
    <row r="4904" ht="0" hidden="1" customHeight="1" x14ac:dyDescent="0.4"/>
    <row r="4905" ht="0" hidden="1" customHeight="1" x14ac:dyDescent="0.4"/>
    <row r="4906" ht="0" hidden="1" customHeight="1" x14ac:dyDescent="0.4"/>
    <row r="4907" ht="0" hidden="1" customHeight="1" x14ac:dyDescent="0.4"/>
    <row r="4908" ht="0" hidden="1" customHeight="1" x14ac:dyDescent="0.4"/>
    <row r="4909" ht="0" hidden="1" customHeight="1" x14ac:dyDescent="0.4"/>
    <row r="4910" ht="0" hidden="1" customHeight="1" x14ac:dyDescent="0.4"/>
    <row r="4911" ht="0" hidden="1" customHeight="1" x14ac:dyDescent="0.4"/>
    <row r="4912" ht="0" hidden="1" customHeight="1" x14ac:dyDescent="0.4"/>
    <row r="4913" ht="0" hidden="1" customHeight="1" x14ac:dyDescent="0.4"/>
    <row r="4914" ht="0" hidden="1" customHeight="1" x14ac:dyDescent="0.4"/>
    <row r="4915" ht="0" hidden="1" customHeight="1" x14ac:dyDescent="0.4"/>
    <row r="4916" ht="0" hidden="1" customHeight="1" x14ac:dyDescent="0.4"/>
    <row r="4917" ht="0" hidden="1" customHeight="1" x14ac:dyDescent="0.4"/>
    <row r="4918" ht="0" hidden="1" customHeight="1" x14ac:dyDescent="0.4"/>
    <row r="4919" ht="0" hidden="1" customHeight="1" x14ac:dyDescent="0.4"/>
    <row r="4920" ht="0" hidden="1" customHeight="1" x14ac:dyDescent="0.4"/>
    <row r="4921" ht="0" hidden="1" customHeight="1" x14ac:dyDescent="0.4"/>
    <row r="4922" ht="0" hidden="1" customHeight="1" x14ac:dyDescent="0.4"/>
    <row r="4923" ht="0" hidden="1" customHeight="1" x14ac:dyDescent="0.4"/>
    <row r="4924" ht="0" hidden="1" customHeight="1" x14ac:dyDescent="0.4"/>
    <row r="4925" ht="0" hidden="1" customHeight="1" x14ac:dyDescent="0.4"/>
    <row r="4926" ht="0" hidden="1" customHeight="1" x14ac:dyDescent="0.4"/>
    <row r="4927" ht="0" hidden="1" customHeight="1" x14ac:dyDescent="0.4"/>
    <row r="4928" ht="0" hidden="1" customHeight="1" x14ac:dyDescent="0.4"/>
    <row r="4929" ht="0" hidden="1" customHeight="1" x14ac:dyDescent="0.4"/>
    <row r="4930" ht="0" hidden="1" customHeight="1" x14ac:dyDescent="0.4"/>
    <row r="4931" ht="0" hidden="1" customHeight="1" x14ac:dyDescent="0.4"/>
    <row r="4932" ht="0" hidden="1" customHeight="1" x14ac:dyDescent="0.4"/>
    <row r="4933" ht="0" hidden="1" customHeight="1" x14ac:dyDescent="0.4"/>
    <row r="4934" ht="0" hidden="1" customHeight="1" x14ac:dyDescent="0.4"/>
    <row r="4935" ht="0" hidden="1" customHeight="1" x14ac:dyDescent="0.4"/>
    <row r="4936" ht="0" hidden="1" customHeight="1" x14ac:dyDescent="0.4"/>
    <row r="4937" ht="0" hidden="1" customHeight="1" x14ac:dyDescent="0.4"/>
    <row r="4938" ht="0" hidden="1" customHeight="1" x14ac:dyDescent="0.4"/>
    <row r="4939" ht="0" hidden="1" customHeight="1" x14ac:dyDescent="0.4"/>
    <row r="4940" ht="0" hidden="1" customHeight="1" x14ac:dyDescent="0.4"/>
    <row r="4941" ht="0" hidden="1" customHeight="1" x14ac:dyDescent="0.4"/>
    <row r="4942" ht="0" hidden="1" customHeight="1" x14ac:dyDescent="0.4"/>
    <row r="4943" ht="0" hidden="1" customHeight="1" x14ac:dyDescent="0.4"/>
    <row r="4944" ht="0" hidden="1" customHeight="1" x14ac:dyDescent="0.4"/>
    <row r="4945" ht="0" hidden="1" customHeight="1" x14ac:dyDescent="0.4"/>
    <row r="4946" ht="0" hidden="1" customHeight="1" x14ac:dyDescent="0.4"/>
    <row r="4947" ht="0" hidden="1" customHeight="1" x14ac:dyDescent="0.4"/>
    <row r="4948" ht="0" hidden="1" customHeight="1" x14ac:dyDescent="0.4"/>
    <row r="4949" ht="0" hidden="1" customHeight="1" x14ac:dyDescent="0.4"/>
    <row r="4950" ht="0" hidden="1" customHeight="1" x14ac:dyDescent="0.4"/>
    <row r="4951" ht="0" hidden="1" customHeight="1" x14ac:dyDescent="0.4"/>
    <row r="4952" ht="0" hidden="1" customHeight="1" x14ac:dyDescent="0.4"/>
    <row r="4953" ht="0" hidden="1" customHeight="1" x14ac:dyDescent="0.4"/>
    <row r="4954" ht="0" hidden="1" customHeight="1" x14ac:dyDescent="0.4"/>
    <row r="4955" ht="0" hidden="1" customHeight="1" x14ac:dyDescent="0.4"/>
    <row r="4956" ht="0" hidden="1" customHeight="1" x14ac:dyDescent="0.4"/>
    <row r="4957" ht="0" hidden="1" customHeight="1" x14ac:dyDescent="0.4"/>
    <row r="4958" ht="0" hidden="1" customHeight="1" x14ac:dyDescent="0.4"/>
    <row r="4959" ht="0" hidden="1" customHeight="1" x14ac:dyDescent="0.4"/>
    <row r="4960" ht="0" hidden="1" customHeight="1" x14ac:dyDescent="0.4"/>
    <row r="4961" ht="0" hidden="1" customHeight="1" x14ac:dyDescent="0.4"/>
    <row r="4962" ht="0" hidden="1" customHeight="1" x14ac:dyDescent="0.4"/>
    <row r="4963" ht="0" hidden="1" customHeight="1" x14ac:dyDescent="0.4"/>
    <row r="4964" ht="0" hidden="1" customHeight="1" x14ac:dyDescent="0.4"/>
    <row r="4965" ht="0" hidden="1" customHeight="1" x14ac:dyDescent="0.4"/>
    <row r="4966" ht="0" hidden="1" customHeight="1" x14ac:dyDescent="0.4"/>
    <row r="4967" ht="0" hidden="1" customHeight="1" x14ac:dyDescent="0.4"/>
    <row r="4968" ht="0" hidden="1" customHeight="1" x14ac:dyDescent="0.4"/>
    <row r="4969" ht="0" hidden="1" customHeight="1" x14ac:dyDescent="0.4"/>
    <row r="4970" ht="0" hidden="1" customHeight="1" x14ac:dyDescent="0.4"/>
    <row r="4971" ht="0" hidden="1" customHeight="1" x14ac:dyDescent="0.4"/>
    <row r="4972" ht="0" hidden="1" customHeight="1" x14ac:dyDescent="0.4"/>
    <row r="4973" ht="0" hidden="1" customHeight="1" x14ac:dyDescent="0.4"/>
    <row r="4974" ht="0" hidden="1" customHeight="1" x14ac:dyDescent="0.4"/>
    <row r="4975" ht="0" hidden="1" customHeight="1" x14ac:dyDescent="0.4"/>
    <row r="4976" ht="0" hidden="1" customHeight="1" x14ac:dyDescent="0.4"/>
    <row r="4977" ht="0" hidden="1" customHeight="1" x14ac:dyDescent="0.4"/>
    <row r="4978" ht="0" hidden="1" customHeight="1" x14ac:dyDescent="0.4"/>
    <row r="4979" ht="0" hidden="1" customHeight="1" x14ac:dyDescent="0.4"/>
    <row r="4980" ht="0" hidden="1" customHeight="1" x14ac:dyDescent="0.4"/>
    <row r="4981" ht="0" hidden="1" customHeight="1" x14ac:dyDescent="0.4"/>
    <row r="4982" ht="0" hidden="1" customHeight="1" x14ac:dyDescent="0.4"/>
    <row r="4983" ht="0" hidden="1" customHeight="1" x14ac:dyDescent="0.4"/>
    <row r="4984" ht="0" hidden="1" customHeight="1" x14ac:dyDescent="0.4"/>
    <row r="4985" ht="0" hidden="1" customHeight="1" x14ac:dyDescent="0.4"/>
    <row r="4986" ht="0" hidden="1" customHeight="1" x14ac:dyDescent="0.4"/>
    <row r="4987" ht="0" hidden="1" customHeight="1" x14ac:dyDescent="0.4"/>
    <row r="4988" ht="0" hidden="1" customHeight="1" x14ac:dyDescent="0.4"/>
    <row r="4989" ht="0" hidden="1" customHeight="1" x14ac:dyDescent="0.4"/>
    <row r="4990" ht="0" hidden="1" customHeight="1" x14ac:dyDescent="0.4"/>
    <row r="4991" ht="0" hidden="1" customHeight="1" x14ac:dyDescent="0.4"/>
    <row r="4992" ht="0" hidden="1" customHeight="1" x14ac:dyDescent="0.4"/>
    <row r="4993" ht="0" hidden="1" customHeight="1" x14ac:dyDescent="0.4"/>
    <row r="4994" ht="0" hidden="1" customHeight="1" x14ac:dyDescent="0.4"/>
    <row r="4995" ht="0" hidden="1" customHeight="1" x14ac:dyDescent="0.4"/>
    <row r="4996" ht="0" hidden="1" customHeight="1" x14ac:dyDescent="0.4"/>
    <row r="4997" ht="0" hidden="1" customHeight="1" x14ac:dyDescent="0.4"/>
    <row r="4998" ht="0" hidden="1" customHeight="1" x14ac:dyDescent="0.4"/>
    <row r="4999" ht="0" hidden="1" customHeight="1" x14ac:dyDescent="0.4"/>
    <row r="5000" ht="0" hidden="1" customHeight="1" x14ac:dyDescent="0.4"/>
    <row r="5001" ht="0" hidden="1" customHeight="1" x14ac:dyDescent="0.4"/>
    <row r="5002" ht="0" hidden="1" customHeight="1" x14ac:dyDescent="0.4"/>
    <row r="5003" ht="0" hidden="1" customHeight="1" x14ac:dyDescent="0.4"/>
    <row r="5004" ht="0" hidden="1" customHeight="1" x14ac:dyDescent="0.4"/>
    <row r="5005" ht="0" hidden="1" customHeight="1" x14ac:dyDescent="0.4"/>
    <row r="5006" ht="0" hidden="1" customHeight="1" x14ac:dyDescent="0.4"/>
    <row r="5007" ht="0" hidden="1" customHeight="1" x14ac:dyDescent="0.4"/>
    <row r="5008" ht="0" hidden="1" customHeight="1" x14ac:dyDescent="0.4"/>
    <row r="5009" ht="0" hidden="1" customHeight="1" x14ac:dyDescent="0.4"/>
    <row r="5010" ht="0" hidden="1" customHeight="1" x14ac:dyDescent="0.4"/>
    <row r="5011" ht="0" hidden="1" customHeight="1" x14ac:dyDescent="0.4"/>
    <row r="5012" ht="0" hidden="1" customHeight="1" x14ac:dyDescent="0.4"/>
    <row r="5013" ht="0" hidden="1" customHeight="1" x14ac:dyDescent="0.4"/>
    <row r="5014" ht="0" hidden="1" customHeight="1" x14ac:dyDescent="0.4"/>
    <row r="5015" ht="0" hidden="1" customHeight="1" x14ac:dyDescent="0.4"/>
    <row r="5016" ht="0" hidden="1" customHeight="1" x14ac:dyDescent="0.4"/>
    <row r="5017" ht="0" hidden="1" customHeight="1" x14ac:dyDescent="0.4"/>
    <row r="5018" ht="0" hidden="1" customHeight="1" x14ac:dyDescent="0.4"/>
    <row r="5019" ht="0" hidden="1" customHeight="1" x14ac:dyDescent="0.4"/>
    <row r="5020" ht="0" hidden="1" customHeight="1" x14ac:dyDescent="0.4"/>
    <row r="5021" ht="0" hidden="1" customHeight="1" x14ac:dyDescent="0.4"/>
    <row r="5022" ht="0" hidden="1" customHeight="1" x14ac:dyDescent="0.4"/>
    <row r="5023" ht="0" hidden="1" customHeight="1" x14ac:dyDescent="0.4"/>
    <row r="5024" ht="0" hidden="1" customHeight="1" x14ac:dyDescent="0.4"/>
    <row r="5025" ht="0" hidden="1" customHeight="1" x14ac:dyDescent="0.4"/>
    <row r="5026" ht="0" hidden="1" customHeight="1" x14ac:dyDescent="0.4"/>
    <row r="5027" ht="0" hidden="1" customHeight="1" x14ac:dyDescent="0.4"/>
    <row r="5028" ht="0" hidden="1" customHeight="1" x14ac:dyDescent="0.4"/>
    <row r="5029" ht="0" hidden="1" customHeight="1" x14ac:dyDescent="0.4"/>
    <row r="5030" ht="0" hidden="1" customHeight="1" x14ac:dyDescent="0.4"/>
    <row r="5031" ht="0" hidden="1" customHeight="1" x14ac:dyDescent="0.4"/>
    <row r="5032" ht="0" hidden="1" customHeight="1" x14ac:dyDescent="0.4"/>
    <row r="5033" ht="0" hidden="1" customHeight="1" x14ac:dyDescent="0.4"/>
    <row r="5034" ht="0" hidden="1" customHeight="1" x14ac:dyDescent="0.4"/>
    <row r="5035" ht="0" hidden="1" customHeight="1" x14ac:dyDescent="0.4"/>
    <row r="5036" ht="0" hidden="1" customHeight="1" x14ac:dyDescent="0.4"/>
    <row r="5037" ht="0" hidden="1" customHeight="1" x14ac:dyDescent="0.4"/>
    <row r="5038" ht="0" hidden="1" customHeight="1" x14ac:dyDescent="0.4"/>
    <row r="5039" ht="0" hidden="1" customHeight="1" x14ac:dyDescent="0.4"/>
    <row r="5040" ht="0" hidden="1" customHeight="1" x14ac:dyDescent="0.4"/>
    <row r="5041" ht="0" hidden="1" customHeight="1" x14ac:dyDescent="0.4"/>
    <row r="5042" ht="0" hidden="1" customHeight="1" x14ac:dyDescent="0.4"/>
    <row r="5043" ht="0" hidden="1" customHeight="1" x14ac:dyDescent="0.4"/>
    <row r="5044" ht="0" hidden="1" customHeight="1" x14ac:dyDescent="0.4"/>
    <row r="5045" ht="0" hidden="1" customHeight="1" x14ac:dyDescent="0.4"/>
    <row r="5046" ht="0" hidden="1" customHeight="1" x14ac:dyDescent="0.4"/>
    <row r="5047" ht="0" hidden="1" customHeight="1" x14ac:dyDescent="0.4"/>
    <row r="5048" ht="0" hidden="1" customHeight="1" x14ac:dyDescent="0.4"/>
    <row r="5049" ht="0" hidden="1" customHeight="1" x14ac:dyDescent="0.4"/>
    <row r="5050" ht="0" hidden="1" customHeight="1" x14ac:dyDescent="0.4"/>
    <row r="5051" ht="0" hidden="1" customHeight="1" x14ac:dyDescent="0.4"/>
    <row r="5052" ht="0" hidden="1" customHeight="1" x14ac:dyDescent="0.4"/>
    <row r="5053" ht="0" hidden="1" customHeight="1" x14ac:dyDescent="0.4"/>
    <row r="5054" ht="0" hidden="1" customHeight="1" x14ac:dyDescent="0.4"/>
    <row r="5055" ht="0" hidden="1" customHeight="1" x14ac:dyDescent="0.4"/>
    <row r="5056" ht="0" hidden="1" customHeight="1" x14ac:dyDescent="0.4"/>
    <row r="5057" ht="0" hidden="1" customHeight="1" x14ac:dyDescent="0.4"/>
    <row r="5058" ht="0" hidden="1" customHeight="1" x14ac:dyDescent="0.4"/>
    <row r="5059" ht="0" hidden="1" customHeight="1" x14ac:dyDescent="0.4"/>
    <row r="5060" ht="0" hidden="1" customHeight="1" x14ac:dyDescent="0.4"/>
    <row r="5061" ht="0" hidden="1" customHeight="1" x14ac:dyDescent="0.4"/>
    <row r="5062" ht="0" hidden="1" customHeight="1" x14ac:dyDescent="0.4"/>
    <row r="5063" ht="0" hidden="1" customHeight="1" x14ac:dyDescent="0.4"/>
    <row r="5064" ht="0" hidden="1" customHeight="1" x14ac:dyDescent="0.4"/>
    <row r="5065" ht="0" hidden="1" customHeight="1" x14ac:dyDescent="0.4"/>
    <row r="5066" ht="0" hidden="1" customHeight="1" x14ac:dyDescent="0.4"/>
    <row r="5067" ht="0" hidden="1" customHeight="1" x14ac:dyDescent="0.4"/>
    <row r="5068" ht="0" hidden="1" customHeight="1" x14ac:dyDescent="0.4"/>
    <row r="5069" ht="0" hidden="1" customHeight="1" x14ac:dyDescent="0.4"/>
    <row r="5070" ht="0" hidden="1" customHeight="1" x14ac:dyDescent="0.4"/>
    <row r="5071" ht="0" hidden="1" customHeight="1" x14ac:dyDescent="0.4"/>
    <row r="5072" ht="0" hidden="1" customHeight="1" x14ac:dyDescent="0.4"/>
    <row r="5073" ht="0" hidden="1" customHeight="1" x14ac:dyDescent="0.4"/>
    <row r="5074" ht="0" hidden="1" customHeight="1" x14ac:dyDescent="0.4"/>
    <row r="5075" ht="0" hidden="1" customHeight="1" x14ac:dyDescent="0.4"/>
    <row r="5076" ht="0" hidden="1" customHeight="1" x14ac:dyDescent="0.4"/>
    <row r="5077" ht="0" hidden="1" customHeight="1" x14ac:dyDescent="0.4"/>
    <row r="5078" ht="0" hidden="1" customHeight="1" x14ac:dyDescent="0.4"/>
    <row r="5079" ht="0" hidden="1" customHeight="1" x14ac:dyDescent="0.4"/>
    <row r="5080" ht="0" hidden="1" customHeight="1" x14ac:dyDescent="0.4"/>
    <row r="5081" ht="0" hidden="1" customHeight="1" x14ac:dyDescent="0.4"/>
    <row r="5082" ht="0" hidden="1" customHeight="1" x14ac:dyDescent="0.4"/>
    <row r="5083" ht="0" hidden="1" customHeight="1" x14ac:dyDescent="0.4"/>
    <row r="5084" ht="0" hidden="1" customHeight="1" x14ac:dyDescent="0.4"/>
    <row r="5085" ht="0" hidden="1" customHeight="1" x14ac:dyDescent="0.4"/>
    <row r="5086" ht="0" hidden="1" customHeight="1" x14ac:dyDescent="0.4"/>
    <row r="5087" ht="0" hidden="1" customHeight="1" x14ac:dyDescent="0.4"/>
    <row r="5088" ht="0" hidden="1" customHeight="1" x14ac:dyDescent="0.4"/>
    <row r="5089" ht="0" hidden="1" customHeight="1" x14ac:dyDescent="0.4"/>
    <row r="5090" ht="0" hidden="1" customHeight="1" x14ac:dyDescent="0.4"/>
    <row r="5091" ht="0" hidden="1" customHeight="1" x14ac:dyDescent="0.4"/>
    <row r="5092" ht="0" hidden="1" customHeight="1" x14ac:dyDescent="0.4"/>
    <row r="5093" ht="0" hidden="1" customHeight="1" x14ac:dyDescent="0.4"/>
    <row r="5094" ht="0" hidden="1" customHeight="1" x14ac:dyDescent="0.4"/>
    <row r="5095" ht="0" hidden="1" customHeight="1" x14ac:dyDescent="0.4"/>
    <row r="5096" ht="0" hidden="1" customHeight="1" x14ac:dyDescent="0.4"/>
    <row r="5097" ht="0" hidden="1" customHeight="1" x14ac:dyDescent="0.4"/>
    <row r="5098" ht="0" hidden="1" customHeight="1" x14ac:dyDescent="0.4"/>
    <row r="5099" ht="0" hidden="1" customHeight="1" x14ac:dyDescent="0.4"/>
    <row r="5100" ht="0" hidden="1" customHeight="1" x14ac:dyDescent="0.4"/>
    <row r="5101" ht="0" hidden="1" customHeight="1" x14ac:dyDescent="0.4"/>
    <row r="5102" ht="0" hidden="1" customHeight="1" x14ac:dyDescent="0.4"/>
    <row r="5103" ht="0" hidden="1" customHeight="1" x14ac:dyDescent="0.4"/>
    <row r="5104" ht="0" hidden="1" customHeight="1" x14ac:dyDescent="0.4"/>
    <row r="5105" ht="0" hidden="1" customHeight="1" x14ac:dyDescent="0.4"/>
    <row r="5106" ht="0" hidden="1" customHeight="1" x14ac:dyDescent="0.4"/>
    <row r="5107" ht="0" hidden="1" customHeight="1" x14ac:dyDescent="0.4"/>
    <row r="5108" ht="0" hidden="1" customHeight="1" x14ac:dyDescent="0.4"/>
    <row r="5109" ht="0" hidden="1" customHeight="1" x14ac:dyDescent="0.4"/>
    <row r="5110" ht="0" hidden="1" customHeight="1" x14ac:dyDescent="0.4"/>
    <row r="5111" ht="0" hidden="1" customHeight="1" x14ac:dyDescent="0.4"/>
    <row r="5112" ht="0" hidden="1" customHeight="1" x14ac:dyDescent="0.4"/>
    <row r="5113" ht="0" hidden="1" customHeight="1" x14ac:dyDescent="0.4"/>
    <row r="5114" ht="0" hidden="1" customHeight="1" x14ac:dyDescent="0.4"/>
    <row r="5115" ht="0" hidden="1" customHeight="1" x14ac:dyDescent="0.4"/>
    <row r="5116" ht="0" hidden="1" customHeight="1" x14ac:dyDescent="0.4"/>
    <row r="5117" ht="0" hidden="1" customHeight="1" x14ac:dyDescent="0.4"/>
    <row r="5118" ht="0" hidden="1" customHeight="1" x14ac:dyDescent="0.4"/>
    <row r="5119" ht="0" hidden="1" customHeight="1" x14ac:dyDescent="0.4"/>
    <row r="5120" ht="0" hidden="1" customHeight="1" x14ac:dyDescent="0.4"/>
    <row r="5121" ht="0" hidden="1" customHeight="1" x14ac:dyDescent="0.4"/>
    <row r="5122" ht="0" hidden="1" customHeight="1" x14ac:dyDescent="0.4"/>
    <row r="5123" ht="0" hidden="1" customHeight="1" x14ac:dyDescent="0.4"/>
    <row r="5124" ht="0" hidden="1" customHeight="1" x14ac:dyDescent="0.4"/>
    <row r="5125" ht="0" hidden="1" customHeight="1" x14ac:dyDescent="0.4"/>
    <row r="5126" ht="0" hidden="1" customHeight="1" x14ac:dyDescent="0.4"/>
    <row r="5127" ht="0" hidden="1" customHeight="1" x14ac:dyDescent="0.4"/>
    <row r="5128" ht="0" hidden="1" customHeight="1" x14ac:dyDescent="0.4"/>
    <row r="5129" ht="0" hidden="1" customHeight="1" x14ac:dyDescent="0.4"/>
    <row r="5130" ht="0" hidden="1" customHeight="1" x14ac:dyDescent="0.4"/>
    <row r="5131" ht="0" hidden="1" customHeight="1" x14ac:dyDescent="0.4"/>
    <row r="5132" ht="0" hidden="1" customHeight="1" x14ac:dyDescent="0.4"/>
    <row r="5133" ht="0" hidden="1" customHeight="1" x14ac:dyDescent="0.4"/>
    <row r="5134" ht="0" hidden="1" customHeight="1" x14ac:dyDescent="0.4"/>
    <row r="5135" ht="0" hidden="1" customHeight="1" x14ac:dyDescent="0.4"/>
    <row r="5136" ht="0" hidden="1" customHeight="1" x14ac:dyDescent="0.4"/>
    <row r="5137" ht="0" hidden="1" customHeight="1" x14ac:dyDescent="0.4"/>
    <row r="5138" ht="0" hidden="1" customHeight="1" x14ac:dyDescent="0.4"/>
    <row r="5139" ht="0" hidden="1" customHeight="1" x14ac:dyDescent="0.4"/>
    <row r="5140" ht="0" hidden="1" customHeight="1" x14ac:dyDescent="0.4"/>
    <row r="5141" ht="0" hidden="1" customHeight="1" x14ac:dyDescent="0.4"/>
    <row r="5142" ht="0" hidden="1" customHeight="1" x14ac:dyDescent="0.4"/>
    <row r="5143" ht="0" hidden="1" customHeight="1" x14ac:dyDescent="0.4"/>
    <row r="5144" ht="0" hidden="1" customHeight="1" x14ac:dyDescent="0.4"/>
    <row r="5145" ht="0" hidden="1" customHeight="1" x14ac:dyDescent="0.4"/>
    <row r="5146" ht="0" hidden="1" customHeight="1" x14ac:dyDescent="0.4"/>
    <row r="5147" ht="0" hidden="1" customHeight="1" x14ac:dyDescent="0.4"/>
    <row r="5148" ht="0" hidden="1" customHeight="1" x14ac:dyDescent="0.4"/>
    <row r="5149" ht="0" hidden="1" customHeight="1" x14ac:dyDescent="0.4"/>
    <row r="5150" ht="0" hidden="1" customHeight="1" x14ac:dyDescent="0.4"/>
    <row r="5151" ht="0" hidden="1" customHeight="1" x14ac:dyDescent="0.4"/>
    <row r="5152" ht="0" hidden="1" customHeight="1" x14ac:dyDescent="0.4"/>
    <row r="5153" ht="0" hidden="1" customHeight="1" x14ac:dyDescent="0.4"/>
    <row r="5154" ht="0" hidden="1" customHeight="1" x14ac:dyDescent="0.4"/>
    <row r="5155" ht="0" hidden="1" customHeight="1" x14ac:dyDescent="0.4"/>
    <row r="5156" ht="0" hidden="1" customHeight="1" x14ac:dyDescent="0.4"/>
    <row r="5157" ht="0" hidden="1" customHeight="1" x14ac:dyDescent="0.4"/>
    <row r="5158" ht="0" hidden="1" customHeight="1" x14ac:dyDescent="0.4"/>
    <row r="5159" ht="0" hidden="1" customHeight="1" x14ac:dyDescent="0.4"/>
    <row r="5160" ht="0" hidden="1" customHeight="1" x14ac:dyDescent="0.4"/>
    <row r="5161" ht="0" hidden="1" customHeight="1" x14ac:dyDescent="0.4"/>
    <row r="5162" ht="0" hidden="1" customHeight="1" x14ac:dyDescent="0.4"/>
    <row r="5163" ht="0" hidden="1" customHeight="1" x14ac:dyDescent="0.4"/>
    <row r="5164" ht="0" hidden="1" customHeight="1" x14ac:dyDescent="0.4"/>
    <row r="5165" ht="0" hidden="1" customHeight="1" x14ac:dyDescent="0.4"/>
    <row r="5166" ht="0" hidden="1" customHeight="1" x14ac:dyDescent="0.4"/>
    <row r="5167" ht="0" hidden="1" customHeight="1" x14ac:dyDescent="0.4"/>
    <row r="5168" ht="0" hidden="1" customHeight="1" x14ac:dyDescent="0.4"/>
    <row r="5169" ht="0" hidden="1" customHeight="1" x14ac:dyDescent="0.4"/>
    <row r="5170" ht="0" hidden="1" customHeight="1" x14ac:dyDescent="0.4"/>
    <row r="5171" ht="0" hidden="1" customHeight="1" x14ac:dyDescent="0.4"/>
    <row r="5172" ht="0" hidden="1" customHeight="1" x14ac:dyDescent="0.4"/>
    <row r="5173" ht="0" hidden="1" customHeight="1" x14ac:dyDescent="0.4"/>
    <row r="5174" ht="0" hidden="1" customHeight="1" x14ac:dyDescent="0.4"/>
    <row r="5175" ht="0" hidden="1" customHeight="1" x14ac:dyDescent="0.4"/>
    <row r="5176" ht="0" hidden="1" customHeight="1" x14ac:dyDescent="0.4"/>
    <row r="5177" ht="0" hidden="1" customHeight="1" x14ac:dyDescent="0.4"/>
    <row r="5178" ht="0" hidden="1" customHeight="1" x14ac:dyDescent="0.4"/>
    <row r="5179" ht="0" hidden="1" customHeight="1" x14ac:dyDescent="0.4"/>
    <row r="5180" ht="0" hidden="1" customHeight="1" x14ac:dyDescent="0.4"/>
    <row r="5181" ht="0" hidden="1" customHeight="1" x14ac:dyDescent="0.4"/>
    <row r="5182" ht="0" hidden="1" customHeight="1" x14ac:dyDescent="0.4"/>
    <row r="5183" ht="0" hidden="1" customHeight="1" x14ac:dyDescent="0.4"/>
    <row r="5184" ht="0" hidden="1" customHeight="1" x14ac:dyDescent="0.4"/>
    <row r="5185" ht="0" hidden="1" customHeight="1" x14ac:dyDescent="0.4"/>
    <row r="5186" ht="0" hidden="1" customHeight="1" x14ac:dyDescent="0.4"/>
    <row r="5187" ht="0" hidden="1" customHeight="1" x14ac:dyDescent="0.4"/>
    <row r="5188" ht="0" hidden="1" customHeight="1" x14ac:dyDescent="0.4"/>
    <row r="5189" ht="0" hidden="1" customHeight="1" x14ac:dyDescent="0.4"/>
    <row r="5190" ht="0" hidden="1" customHeight="1" x14ac:dyDescent="0.4"/>
    <row r="5191" ht="0" hidden="1" customHeight="1" x14ac:dyDescent="0.4"/>
    <row r="5192" ht="0" hidden="1" customHeight="1" x14ac:dyDescent="0.4"/>
    <row r="5193" ht="0" hidden="1" customHeight="1" x14ac:dyDescent="0.4"/>
    <row r="5194" ht="0" hidden="1" customHeight="1" x14ac:dyDescent="0.4"/>
    <row r="5195" ht="0" hidden="1" customHeight="1" x14ac:dyDescent="0.4"/>
    <row r="5196" ht="0" hidden="1" customHeight="1" x14ac:dyDescent="0.4"/>
    <row r="5197" ht="0" hidden="1" customHeight="1" x14ac:dyDescent="0.4"/>
    <row r="5198" ht="0" hidden="1" customHeight="1" x14ac:dyDescent="0.4"/>
    <row r="5199" ht="0" hidden="1" customHeight="1" x14ac:dyDescent="0.4"/>
    <row r="5200" ht="0" hidden="1" customHeight="1" x14ac:dyDescent="0.4"/>
    <row r="5201" ht="0" hidden="1" customHeight="1" x14ac:dyDescent="0.4"/>
    <row r="5202" ht="0" hidden="1" customHeight="1" x14ac:dyDescent="0.4"/>
    <row r="5203" ht="0" hidden="1" customHeight="1" x14ac:dyDescent="0.4"/>
    <row r="5204" ht="0" hidden="1" customHeight="1" x14ac:dyDescent="0.4"/>
    <row r="5205" ht="0" hidden="1" customHeight="1" x14ac:dyDescent="0.4"/>
    <row r="5206" ht="0" hidden="1" customHeight="1" x14ac:dyDescent="0.4"/>
    <row r="5207" ht="0" hidden="1" customHeight="1" x14ac:dyDescent="0.4"/>
    <row r="5208" ht="0" hidden="1" customHeight="1" x14ac:dyDescent="0.4"/>
    <row r="5209" ht="0" hidden="1" customHeight="1" x14ac:dyDescent="0.4"/>
    <row r="5210" ht="0" hidden="1" customHeight="1" x14ac:dyDescent="0.4"/>
    <row r="5211" ht="0" hidden="1" customHeight="1" x14ac:dyDescent="0.4"/>
    <row r="5212" ht="0" hidden="1" customHeight="1" x14ac:dyDescent="0.4"/>
    <row r="5213" ht="0" hidden="1" customHeight="1" x14ac:dyDescent="0.4"/>
    <row r="5214" ht="0" hidden="1" customHeight="1" x14ac:dyDescent="0.4"/>
    <row r="5215" ht="0" hidden="1" customHeight="1" x14ac:dyDescent="0.4"/>
    <row r="5216" ht="0" hidden="1" customHeight="1" x14ac:dyDescent="0.4"/>
    <row r="5217" ht="0" hidden="1" customHeight="1" x14ac:dyDescent="0.4"/>
    <row r="5218" ht="0" hidden="1" customHeight="1" x14ac:dyDescent="0.4"/>
    <row r="5219" ht="0" hidden="1" customHeight="1" x14ac:dyDescent="0.4"/>
    <row r="5220" ht="0" hidden="1" customHeight="1" x14ac:dyDescent="0.4"/>
    <row r="5221" ht="0" hidden="1" customHeight="1" x14ac:dyDescent="0.4"/>
    <row r="5222" ht="0" hidden="1" customHeight="1" x14ac:dyDescent="0.4"/>
    <row r="5223" ht="0" hidden="1" customHeight="1" x14ac:dyDescent="0.4"/>
    <row r="5224" ht="0" hidden="1" customHeight="1" x14ac:dyDescent="0.4"/>
    <row r="5225" ht="0" hidden="1" customHeight="1" x14ac:dyDescent="0.4"/>
    <row r="5226" ht="0" hidden="1" customHeight="1" x14ac:dyDescent="0.4"/>
    <row r="5227" ht="0" hidden="1" customHeight="1" x14ac:dyDescent="0.4"/>
    <row r="5228" ht="0" hidden="1" customHeight="1" x14ac:dyDescent="0.4"/>
    <row r="5229" ht="0" hidden="1" customHeight="1" x14ac:dyDescent="0.4"/>
    <row r="5230" ht="0" hidden="1" customHeight="1" x14ac:dyDescent="0.4"/>
    <row r="5231" ht="0" hidden="1" customHeight="1" x14ac:dyDescent="0.4"/>
    <row r="5232" ht="0" hidden="1" customHeight="1" x14ac:dyDescent="0.4"/>
    <row r="5233" ht="0" hidden="1" customHeight="1" x14ac:dyDescent="0.4"/>
    <row r="5234" ht="0" hidden="1" customHeight="1" x14ac:dyDescent="0.4"/>
    <row r="5235" ht="0" hidden="1" customHeight="1" x14ac:dyDescent="0.4"/>
    <row r="5236" ht="0" hidden="1" customHeight="1" x14ac:dyDescent="0.4"/>
    <row r="5237" ht="0" hidden="1" customHeight="1" x14ac:dyDescent="0.4"/>
    <row r="5238" ht="0" hidden="1" customHeight="1" x14ac:dyDescent="0.4"/>
    <row r="5239" ht="0" hidden="1" customHeight="1" x14ac:dyDescent="0.4"/>
    <row r="5240" ht="0" hidden="1" customHeight="1" x14ac:dyDescent="0.4"/>
    <row r="5241" ht="0" hidden="1" customHeight="1" x14ac:dyDescent="0.4"/>
    <row r="5242" ht="0" hidden="1" customHeight="1" x14ac:dyDescent="0.4"/>
    <row r="5243" ht="0" hidden="1" customHeight="1" x14ac:dyDescent="0.4"/>
    <row r="5244" ht="0" hidden="1" customHeight="1" x14ac:dyDescent="0.4"/>
    <row r="5245" ht="0" hidden="1" customHeight="1" x14ac:dyDescent="0.4"/>
    <row r="5246" ht="0" hidden="1" customHeight="1" x14ac:dyDescent="0.4"/>
    <row r="5247" ht="0" hidden="1" customHeight="1" x14ac:dyDescent="0.4"/>
    <row r="5248" ht="0" hidden="1" customHeight="1" x14ac:dyDescent="0.4"/>
    <row r="5249" ht="0" hidden="1" customHeight="1" x14ac:dyDescent="0.4"/>
    <row r="5250" ht="0" hidden="1" customHeight="1" x14ac:dyDescent="0.4"/>
    <row r="5251" ht="0" hidden="1" customHeight="1" x14ac:dyDescent="0.4"/>
    <row r="5252" ht="0" hidden="1" customHeight="1" x14ac:dyDescent="0.4"/>
    <row r="5253" ht="0" hidden="1" customHeight="1" x14ac:dyDescent="0.4"/>
    <row r="5254" ht="0" hidden="1" customHeight="1" x14ac:dyDescent="0.4"/>
    <row r="5255" ht="0" hidden="1" customHeight="1" x14ac:dyDescent="0.4"/>
    <row r="5256" ht="0" hidden="1" customHeight="1" x14ac:dyDescent="0.4"/>
    <row r="5257" ht="0" hidden="1" customHeight="1" x14ac:dyDescent="0.4"/>
    <row r="5258" ht="0" hidden="1" customHeight="1" x14ac:dyDescent="0.4"/>
    <row r="5259" ht="0" hidden="1" customHeight="1" x14ac:dyDescent="0.4"/>
    <row r="5260" ht="0" hidden="1" customHeight="1" x14ac:dyDescent="0.4"/>
    <row r="5261" ht="0" hidden="1" customHeight="1" x14ac:dyDescent="0.4"/>
    <row r="5262" ht="0" hidden="1" customHeight="1" x14ac:dyDescent="0.4"/>
    <row r="5263" ht="0" hidden="1" customHeight="1" x14ac:dyDescent="0.4"/>
    <row r="5264" ht="0" hidden="1" customHeight="1" x14ac:dyDescent="0.4"/>
    <row r="5265" ht="0" hidden="1" customHeight="1" x14ac:dyDescent="0.4"/>
    <row r="5266" ht="0" hidden="1" customHeight="1" x14ac:dyDescent="0.4"/>
    <row r="5267" ht="0" hidden="1" customHeight="1" x14ac:dyDescent="0.4"/>
    <row r="5268" ht="0" hidden="1" customHeight="1" x14ac:dyDescent="0.4"/>
    <row r="5269" ht="0" hidden="1" customHeight="1" x14ac:dyDescent="0.4"/>
    <row r="5270" ht="0" hidden="1" customHeight="1" x14ac:dyDescent="0.4"/>
    <row r="5271" ht="0" hidden="1" customHeight="1" x14ac:dyDescent="0.4"/>
    <row r="5272" ht="0" hidden="1" customHeight="1" x14ac:dyDescent="0.4"/>
    <row r="5273" ht="0" hidden="1" customHeight="1" x14ac:dyDescent="0.4"/>
    <row r="5274" ht="0" hidden="1" customHeight="1" x14ac:dyDescent="0.4"/>
    <row r="5275" ht="0" hidden="1" customHeight="1" x14ac:dyDescent="0.4"/>
    <row r="5276" ht="0" hidden="1" customHeight="1" x14ac:dyDescent="0.4"/>
    <row r="5277" ht="0" hidden="1" customHeight="1" x14ac:dyDescent="0.4"/>
    <row r="5278" ht="0" hidden="1" customHeight="1" x14ac:dyDescent="0.4"/>
    <row r="5279" ht="0" hidden="1" customHeight="1" x14ac:dyDescent="0.4"/>
    <row r="5280" ht="0" hidden="1" customHeight="1" x14ac:dyDescent="0.4"/>
    <row r="5281" ht="0" hidden="1" customHeight="1" x14ac:dyDescent="0.4"/>
    <row r="5282" ht="0" hidden="1" customHeight="1" x14ac:dyDescent="0.4"/>
    <row r="5283" ht="0" hidden="1" customHeight="1" x14ac:dyDescent="0.4"/>
    <row r="5284" ht="0" hidden="1" customHeight="1" x14ac:dyDescent="0.4"/>
    <row r="5285" ht="0" hidden="1" customHeight="1" x14ac:dyDescent="0.4"/>
    <row r="5286" ht="0" hidden="1" customHeight="1" x14ac:dyDescent="0.4"/>
    <row r="5287" ht="0" hidden="1" customHeight="1" x14ac:dyDescent="0.4"/>
    <row r="5288" ht="0" hidden="1" customHeight="1" x14ac:dyDescent="0.4"/>
    <row r="5289" ht="0" hidden="1" customHeight="1" x14ac:dyDescent="0.4"/>
    <row r="5290" ht="0" hidden="1" customHeight="1" x14ac:dyDescent="0.4"/>
    <row r="5291" ht="0" hidden="1" customHeight="1" x14ac:dyDescent="0.4"/>
    <row r="5292" ht="0" hidden="1" customHeight="1" x14ac:dyDescent="0.4"/>
    <row r="5293" ht="0" hidden="1" customHeight="1" x14ac:dyDescent="0.4"/>
    <row r="5294" ht="0" hidden="1" customHeight="1" x14ac:dyDescent="0.4"/>
    <row r="5295" ht="0" hidden="1" customHeight="1" x14ac:dyDescent="0.4"/>
    <row r="5296" ht="0" hidden="1" customHeight="1" x14ac:dyDescent="0.4"/>
    <row r="5297" ht="0" hidden="1" customHeight="1" x14ac:dyDescent="0.4"/>
    <row r="5298" ht="0" hidden="1" customHeight="1" x14ac:dyDescent="0.4"/>
    <row r="5299" ht="0" hidden="1" customHeight="1" x14ac:dyDescent="0.4"/>
    <row r="5300" ht="0" hidden="1" customHeight="1" x14ac:dyDescent="0.4"/>
    <row r="5301" ht="0" hidden="1" customHeight="1" x14ac:dyDescent="0.4"/>
    <row r="5302" ht="0" hidden="1" customHeight="1" x14ac:dyDescent="0.4"/>
    <row r="5303" ht="0" hidden="1" customHeight="1" x14ac:dyDescent="0.4"/>
    <row r="5304" ht="0" hidden="1" customHeight="1" x14ac:dyDescent="0.4"/>
    <row r="5305" ht="0" hidden="1" customHeight="1" x14ac:dyDescent="0.4"/>
    <row r="5306" ht="0" hidden="1" customHeight="1" x14ac:dyDescent="0.4"/>
    <row r="5307" ht="0" hidden="1" customHeight="1" x14ac:dyDescent="0.4"/>
    <row r="5308" ht="0" hidden="1" customHeight="1" x14ac:dyDescent="0.4"/>
    <row r="5309" ht="0" hidden="1" customHeight="1" x14ac:dyDescent="0.4"/>
    <row r="5310" ht="0" hidden="1" customHeight="1" x14ac:dyDescent="0.4"/>
    <row r="5311" ht="0" hidden="1" customHeight="1" x14ac:dyDescent="0.4"/>
    <row r="5312" ht="0" hidden="1" customHeight="1" x14ac:dyDescent="0.4"/>
    <row r="5313" ht="0" hidden="1" customHeight="1" x14ac:dyDescent="0.4"/>
    <row r="5314" ht="0" hidden="1" customHeight="1" x14ac:dyDescent="0.4"/>
    <row r="5315" ht="0" hidden="1" customHeight="1" x14ac:dyDescent="0.4"/>
    <row r="5316" ht="0" hidden="1" customHeight="1" x14ac:dyDescent="0.4"/>
    <row r="5317" ht="0" hidden="1" customHeight="1" x14ac:dyDescent="0.4"/>
    <row r="5318" ht="0" hidden="1" customHeight="1" x14ac:dyDescent="0.4"/>
    <row r="5319" ht="0" hidden="1" customHeight="1" x14ac:dyDescent="0.4"/>
    <row r="5320" ht="0" hidden="1" customHeight="1" x14ac:dyDescent="0.4"/>
    <row r="5321" ht="0" hidden="1" customHeight="1" x14ac:dyDescent="0.4"/>
    <row r="5322" ht="0" hidden="1" customHeight="1" x14ac:dyDescent="0.4"/>
    <row r="5323" ht="0" hidden="1" customHeight="1" x14ac:dyDescent="0.4"/>
    <row r="5324" ht="0" hidden="1" customHeight="1" x14ac:dyDescent="0.4"/>
    <row r="5325" ht="0" hidden="1" customHeight="1" x14ac:dyDescent="0.4"/>
    <row r="5326" ht="0" hidden="1" customHeight="1" x14ac:dyDescent="0.4"/>
    <row r="5327" ht="0" hidden="1" customHeight="1" x14ac:dyDescent="0.4"/>
    <row r="5328" ht="0" hidden="1" customHeight="1" x14ac:dyDescent="0.4"/>
    <row r="5329" ht="0" hidden="1" customHeight="1" x14ac:dyDescent="0.4"/>
    <row r="5330" ht="0" hidden="1" customHeight="1" x14ac:dyDescent="0.4"/>
    <row r="5331" ht="0" hidden="1" customHeight="1" x14ac:dyDescent="0.4"/>
    <row r="5332" ht="0" hidden="1" customHeight="1" x14ac:dyDescent="0.4"/>
    <row r="5333" ht="0" hidden="1" customHeight="1" x14ac:dyDescent="0.4"/>
    <row r="5334" ht="0" hidden="1" customHeight="1" x14ac:dyDescent="0.4"/>
    <row r="5335" ht="0" hidden="1" customHeight="1" x14ac:dyDescent="0.4"/>
    <row r="5336" ht="0" hidden="1" customHeight="1" x14ac:dyDescent="0.4"/>
    <row r="5337" ht="0" hidden="1" customHeight="1" x14ac:dyDescent="0.4"/>
    <row r="5338" ht="0" hidden="1" customHeight="1" x14ac:dyDescent="0.4"/>
    <row r="5339" ht="0" hidden="1" customHeight="1" x14ac:dyDescent="0.4"/>
    <row r="5340" ht="0" hidden="1" customHeight="1" x14ac:dyDescent="0.4"/>
    <row r="5341" ht="0" hidden="1" customHeight="1" x14ac:dyDescent="0.4"/>
    <row r="5342" ht="0" hidden="1" customHeight="1" x14ac:dyDescent="0.4"/>
    <row r="5343" ht="0" hidden="1" customHeight="1" x14ac:dyDescent="0.4"/>
    <row r="5344" ht="0" hidden="1" customHeight="1" x14ac:dyDescent="0.4"/>
    <row r="5345" ht="0" hidden="1" customHeight="1" x14ac:dyDescent="0.4"/>
    <row r="5346" ht="0" hidden="1" customHeight="1" x14ac:dyDescent="0.4"/>
    <row r="5347" ht="0" hidden="1" customHeight="1" x14ac:dyDescent="0.4"/>
    <row r="5348" ht="0" hidden="1" customHeight="1" x14ac:dyDescent="0.4"/>
    <row r="5349" ht="0" hidden="1" customHeight="1" x14ac:dyDescent="0.4"/>
    <row r="5350" ht="0" hidden="1" customHeight="1" x14ac:dyDescent="0.4"/>
    <row r="5351" ht="0" hidden="1" customHeight="1" x14ac:dyDescent="0.4"/>
    <row r="5352" ht="0" hidden="1" customHeight="1" x14ac:dyDescent="0.4"/>
    <row r="5353" ht="0" hidden="1" customHeight="1" x14ac:dyDescent="0.4"/>
    <row r="5354" ht="0" hidden="1" customHeight="1" x14ac:dyDescent="0.4"/>
    <row r="5355" ht="0" hidden="1" customHeight="1" x14ac:dyDescent="0.4"/>
    <row r="5356" ht="0" hidden="1" customHeight="1" x14ac:dyDescent="0.4"/>
    <row r="5357" ht="0" hidden="1" customHeight="1" x14ac:dyDescent="0.4"/>
    <row r="5358" ht="0" hidden="1" customHeight="1" x14ac:dyDescent="0.4"/>
    <row r="5359" ht="0" hidden="1" customHeight="1" x14ac:dyDescent="0.4"/>
    <row r="5360" ht="0" hidden="1" customHeight="1" x14ac:dyDescent="0.4"/>
    <row r="5361" ht="0" hidden="1" customHeight="1" x14ac:dyDescent="0.4"/>
    <row r="5362" ht="0" hidden="1" customHeight="1" x14ac:dyDescent="0.4"/>
    <row r="5363" ht="0" hidden="1" customHeight="1" x14ac:dyDescent="0.4"/>
    <row r="5364" ht="0" hidden="1" customHeight="1" x14ac:dyDescent="0.4"/>
    <row r="5365" ht="0" hidden="1" customHeight="1" x14ac:dyDescent="0.4"/>
    <row r="5366" ht="0" hidden="1" customHeight="1" x14ac:dyDescent="0.4"/>
    <row r="5367" ht="0" hidden="1" customHeight="1" x14ac:dyDescent="0.4"/>
    <row r="5368" ht="0" hidden="1" customHeight="1" x14ac:dyDescent="0.4"/>
    <row r="5369" ht="0" hidden="1" customHeight="1" x14ac:dyDescent="0.4"/>
    <row r="5370" ht="0" hidden="1" customHeight="1" x14ac:dyDescent="0.4"/>
    <row r="5371" ht="0" hidden="1" customHeight="1" x14ac:dyDescent="0.4"/>
    <row r="5372" ht="0" hidden="1" customHeight="1" x14ac:dyDescent="0.4"/>
    <row r="5373" ht="0" hidden="1" customHeight="1" x14ac:dyDescent="0.4"/>
    <row r="5374" ht="0" hidden="1" customHeight="1" x14ac:dyDescent="0.4"/>
    <row r="5375" ht="0" hidden="1" customHeight="1" x14ac:dyDescent="0.4"/>
    <row r="5376" ht="0" hidden="1" customHeight="1" x14ac:dyDescent="0.4"/>
    <row r="5377" ht="0" hidden="1" customHeight="1" x14ac:dyDescent="0.4"/>
    <row r="5378" ht="0" hidden="1" customHeight="1" x14ac:dyDescent="0.4"/>
    <row r="5379" ht="0" hidden="1" customHeight="1" x14ac:dyDescent="0.4"/>
    <row r="5380" ht="0" hidden="1" customHeight="1" x14ac:dyDescent="0.4"/>
    <row r="5381" ht="0" hidden="1" customHeight="1" x14ac:dyDescent="0.4"/>
    <row r="5382" ht="0" hidden="1" customHeight="1" x14ac:dyDescent="0.4"/>
    <row r="5383" ht="0" hidden="1" customHeight="1" x14ac:dyDescent="0.4"/>
    <row r="5384" ht="0" hidden="1" customHeight="1" x14ac:dyDescent="0.4"/>
    <row r="5385" ht="0" hidden="1" customHeight="1" x14ac:dyDescent="0.4"/>
    <row r="5386" ht="0" hidden="1" customHeight="1" x14ac:dyDescent="0.4"/>
    <row r="5387" ht="0" hidden="1" customHeight="1" x14ac:dyDescent="0.4"/>
    <row r="5388" ht="0" hidden="1" customHeight="1" x14ac:dyDescent="0.4"/>
    <row r="5389" ht="0" hidden="1" customHeight="1" x14ac:dyDescent="0.4"/>
    <row r="5390" ht="0" hidden="1" customHeight="1" x14ac:dyDescent="0.4"/>
    <row r="5391" ht="0" hidden="1" customHeight="1" x14ac:dyDescent="0.4"/>
    <row r="5392" ht="0" hidden="1" customHeight="1" x14ac:dyDescent="0.4"/>
    <row r="5393" ht="0" hidden="1" customHeight="1" x14ac:dyDescent="0.4"/>
    <row r="5394" ht="0" hidden="1" customHeight="1" x14ac:dyDescent="0.4"/>
    <row r="5395" ht="0" hidden="1" customHeight="1" x14ac:dyDescent="0.4"/>
    <row r="5396" ht="0" hidden="1" customHeight="1" x14ac:dyDescent="0.4"/>
    <row r="5397" ht="0" hidden="1" customHeight="1" x14ac:dyDescent="0.4"/>
    <row r="5398" ht="0" hidden="1" customHeight="1" x14ac:dyDescent="0.4"/>
    <row r="5399" ht="0" hidden="1" customHeight="1" x14ac:dyDescent="0.4"/>
    <row r="5400" ht="0" hidden="1" customHeight="1" x14ac:dyDescent="0.4"/>
    <row r="5401" ht="0" hidden="1" customHeight="1" x14ac:dyDescent="0.4"/>
    <row r="5402" ht="0" hidden="1" customHeight="1" x14ac:dyDescent="0.4"/>
    <row r="5403" ht="0" hidden="1" customHeight="1" x14ac:dyDescent="0.4"/>
    <row r="5404" ht="0" hidden="1" customHeight="1" x14ac:dyDescent="0.4"/>
    <row r="5405" ht="0" hidden="1" customHeight="1" x14ac:dyDescent="0.4"/>
    <row r="5406" ht="0" hidden="1" customHeight="1" x14ac:dyDescent="0.4"/>
    <row r="5407" ht="0" hidden="1" customHeight="1" x14ac:dyDescent="0.4"/>
    <row r="5408" ht="0" hidden="1" customHeight="1" x14ac:dyDescent="0.4"/>
    <row r="5409" ht="0" hidden="1" customHeight="1" x14ac:dyDescent="0.4"/>
    <row r="5410" ht="0" hidden="1" customHeight="1" x14ac:dyDescent="0.4"/>
    <row r="5411" ht="0" hidden="1" customHeight="1" x14ac:dyDescent="0.4"/>
    <row r="5412" ht="0" hidden="1" customHeight="1" x14ac:dyDescent="0.4"/>
    <row r="5413" ht="0" hidden="1" customHeight="1" x14ac:dyDescent="0.4"/>
    <row r="5414" ht="0" hidden="1" customHeight="1" x14ac:dyDescent="0.4"/>
    <row r="5415" ht="0" hidden="1" customHeight="1" x14ac:dyDescent="0.4"/>
    <row r="5416" ht="0" hidden="1" customHeight="1" x14ac:dyDescent="0.4"/>
    <row r="5417" ht="0" hidden="1" customHeight="1" x14ac:dyDescent="0.4"/>
    <row r="5418" ht="0" hidden="1" customHeight="1" x14ac:dyDescent="0.4"/>
    <row r="5419" ht="0" hidden="1" customHeight="1" x14ac:dyDescent="0.4"/>
    <row r="5420" ht="0" hidden="1" customHeight="1" x14ac:dyDescent="0.4"/>
    <row r="5421" ht="0" hidden="1" customHeight="1" x14ac:dyDescent="0.4"/>
    <row r="5422" ht="0" hidden="1" customHeight="1" x14ac:dyDescent="0.4"/>
    <row r="5423" ht="0" hidden="1" customHeight="1" x14ac:dyDescent="0.4"/>
    <row r="5424" ht="0" hidden="1" customHeight="1" x14ac:dyDescent="0.4"/>
    <row r="5425" ht="0" hidden="1" customHeight="1" x14ac:dyDescent="0.4"/>
    <row r="5426" ht="0" hidden="1" customHeight="1" x14ac:dyDescent="0.4"/>
    <row r="5427" ht="0" hidden="1" customHeight="1" x14ac:dyDescent="0.4"/>
    <row r="5428" ht="0" hidden="1" customHeight="1" x14ac:dyDescent="0.4"/>
    <row r="5429" ht="0" hidden="1" customHeight="1" x14ac:dyDescent="0.4"/>
    <row r="5430" ht="0" hidden="1" customHeight="1" x14ac:dyDescent="0.4"/>
    <row r="5431" ht="0" hidden="1" customHeight="1" x14ac:dyDescent="0.4"/>
    <row r="5432" ht="0" hidden="1" customHeight="1" x14ac:dyDescent="0.4"/>
    <row r="5433" ht="0" hidden="1" customHeight="1" x14ac:dyDescent="0.4"/>
    <row r="5434" ht="0" hidden="1" customHeight="1" x14ac:dyDescent="0.4"/>
    <row r="5435" ht="0" hidden="1" customHeight="1" x14ac:dyDescent="0.4"/>
    <row r="5436" ht="0" hidden="1" customHeight="1" x14ac:dyDescent="0.4"/>
    <row r="5437" ht="0" hidden="1" customHeight="1" x14ac:dyDescent="0.4"/>
    <row r="5438" ht="0" hidden="1" customHeight="1" x14ac:dyDescent="0.4"/>
    <row r="5439" ht="0" hidden="1" customHeight="1" x14ac:dyDescent="0.4"/>
    <row r="5440" ht="0" hidden="1" customHeight="1" x14ac:dyDescent="0.4"/>
    <row r="5441" ht="0" hidden="1" customHeight="1" x14ac:dyDescent="0.4"/>
    <row r="5442" ht="0" hidden="1" customHeight="1" x14ac:dyDescent="0.4"/>
    <row r="5443" ht="0" hidden="1" customHeight="1" x14ac:dyDescent="0.4"/>
    <row r="5444" ht="0" hidden="1" customHeight="1" x14ac:dyDescent="0.4"/>
    <row r="5445" ht="0" hidden="1" customHeight="1" x14ac:dyDescent="0.4"/>
    <row r="5446" ht="0" hidden="1" customHeight="1" x14ac:dyDescent="0.4"/>
    <row r="5447" ht="0" hidden="1" customHeight="1" x14ac:dyDescent="0.4"/>
    <row r="5448" ht="0" hidden="1" customHeight="1" x14ac:dyDescent="0.4"/>
    <row r="5449" ht="0" hidden="1" customHeight="1" x14ac:dyDescent="0.4"/>
    <row r="5450" ht="0" hidden="1" customHeight="1" x14ac:dyDescent="0.4"/>
    <row r="5451" ht="0" hidden="1" customHeight="1" x14ac:dyDescent="0.4"/>
    <row r="5452" ht="0" hidden="1" customHeight="1" x14ac:dyDescent="0.4"/>
    <row r="5453" ht="0" hidden="1" customHeight="1" x14ac:dyDescent="0.4"/>
    <row r="5454" ht="0" hidden="1" customHeight="1" x14ac:dyDescent="0.4"/>
    <row r="5455" ht="0" hidden="1" customHeight="1" x14ac:dyDescent="0.4"/>
    <row r="5456" ht="0" hidden="1" customHeight="1" x14ac:dyDescent="0.4"/>
    <row r="5457" ht="0" hidden="1" customHeight="1" x14ac:dyDescent="0.4"/>
    <row r="5458" ht="0" hidden="1" customHeight="1" x14ac:dyDescent="0.4"/>
    <row r="5459" ht="0" hidden="1" customHeight="1" x14ac:dyDescent="0.4"/>
    <row r="5460" ht="0" hidden="1" customHeight="1" x14ac:dyDescent="0.4"/>
    <row r="5461" ht="0" hidden="1" customHeight="1" x14ac:dyDescent="0.4"/>
    <row r="5462" ht="0" hidden="1" customHeight="1" x14ac:dyDescent="0.4"/>
    <row r="5463" ht="0" hidden="1" customHeight="1" x14ac:dyDescent="0.4"/>
    <row r="5464" ht="0" hidden="1" customHeight="1" x14ac:dyDescent="0.4"/>
    <row r="5465" ht="0" hidden="1" customHeight="1" x14ac:dyDescent="0.4"/>
    <row r="5466" ht="0" hidden="1" customHeight="1" x14ac:dyDescent="0.4"/>
    <row r="5467" ht="0" hidden="1" customHeight="1" x14ac:dyDescent="0.4"/>
    <row r="5468" ht="0" hidden="1" customHeight="1" x14ac:dyDescent="0.4"/>
    <row r="5469" ht="0" hidden="1" customHeight="1" x14ac:dyDescent="0.4"/>
    <row r="5470" ht="0" hidden="1" customHeight="1" x14ac:dyDescent="0.4"/>
    <row r="5471" ht="0" hidden="1" customHeight="1" x14ac:dyDescent="0.4"/>
    <row r="5472" ht="0" hidden="1" customHeight="1" x14ac:dyDescent="0.4"/>
    <row r="5473" ht="0" hidden="1" customHeight="1" x14ac:dyDescent="0.4"/>
    <row r="5474" ht="0" hidden="1" customHeight="1" x14ac:dyDescent="0.4"/>
    <row r="5475" ht="0" hidden="1" customHeight="1" x14ac:dyDescent="0.4"/>
    <row r="5476" ht="0" hidden="1" customHeight="1" x14ac:dyDescent="0.4"/>
    <row r="5477" ht="0" hidden="1" customHeight="1" x14ac:dyDescent="0.4"/>
    <row r="5478" ht="0" hidden="1" customHeight="1" x14ac:dyDescent="0.4"/>
    <row r="5479" ht="0" hidden="1" customHeight="1" x14ac:dyDescent="0.4"/>
    <row r="5480" ht="0" hidden="1" customHeight="1" x14ac:dyDescent="0.4"/>
    <row r="5481" ht="0" hidden="1" customHeight="1" x14ac:dyDescent="0.4"/>
    <row r="5482" ht="0" hidden="1" customHeight="1" x14ac:dyDescent="0.4"/>
    <row r="5483" ht="0" hidden="1" customHeight="1" x14ac:dyDescent="0.4"/>
    <row r="5484" ht="0" hidden="1" customHeight="1" x14ac:dyDescent="0.4"/>
    <row r="5485" ht="0" hidden="1" customHeight="1" x14ac:dyDescent="0.4"/>
    <row r="5486" ht="0" hidden="1" customHeight="1" x14ac:dyDescent="0.4"/>
    <row r="5487" ht="0" hidden="1" customHeight="1" x14ac:dyDescent="0.4"/>
    <row r="5488" ht="0" hidden="1" customHeight="1" x14ac:dyDescent="0.4"/>
    <row r="5489" ht="0" hidden="1" customHeight="1" x14ac:dyDescent="0.4"/>
    <row r="5490" ht="0" hidden="1" customHeight="1" x14ac:dyDescent="0.4"/>
    <row r="5491" ht="0" hidden="1" customHeight="1" x14ac:dyDescent="0.4"/>
    <row r="5492" ht="0" hidden="1" customHeight="1" x14ac:dyDescent="0.4"/>
    <row r="5493" ht="0" hidden="1" customHeight="1" x14ac:dyDescent="0.4"/>
    <row r="5494" ht="0" hidden="1" customHeight="1" x14ac:dyDescent="0.4"/>
    <row r="5495" ht="0" hidden="1" customHeight="1" x14ac:dyDescent="0.4"/>
    <row r="5496" ht="0" hidden="1" customHeight="1" x14ac:dyDescent="0.4"/>
    <row r="5497" ht="0" hidden="1" customHeight="1" x14ac:dyDescent="0.4"/>
    <row r="5498" ht="0" hidden="1" customHeight="1" x14ac:dyDescent="0.4"/>
    <row r="5499" ht="0" hidden="1" customHeight="1" x14ac:dyDescent="0.4"/>
    <row r="5500" ht="0" hidden="1" customHeight="1" x14ac:dyDescent="0.4"/>
    <row r="5501" ht="0" hidden="1" customHeight="1" x14ac:dyDescent="0.4"/>
    <row r="5502" ht="0" hidden="1" customHeight="1" x14ac:dyDescent="0.4"/>
    <row r="5503" ht="0" hidden="1" customHeight="1" x14ac:dyDescent="0.4"/>
    <row r="5504" ht="0" hidden="1" customHeight="1" x14ac:dyDescent="0.4"/>
    <row r="5505" ht="0" hidden="1" customHeight="1" x14ac:dyDescent="0.4"/>
    <row r="5506" ht="0" hidden="1" customHeight="1" x14ac:dyDescent="0.4"/>
    <row r="5507" ht="0" hidden="1" customHeight="1" x14ac:dyDescent="0.4"/>
    <row r="5508" ht="0" hidden="1" customHeight="1" x14ac:dyDescent="0.4"/>
    <row r="5509" ht="0" hidden="1" customHeight="1" x14ac:dyDescent="0.4"/>
    <row r="5510" ht="0" hidden="1" customHeight="1" x14ac:dyDescent="0.4"/>
    <row r="5511" ht="0" hidden="1" customHeight="1" x14ac:dyDescent="0.4"/>
    <row r="5512" ht="0" hidden="1" customHeight="1" x14ac:dyDescent="0.4"/>
    <row r="5513" ht="0" hidden="1" customHeight="1" x14ac:dyDescent="0.4"/>
    <row r="5514" ht="0" hidden="1" customHeight="1" x14ac:dyDescent="0.4"/>
    <row r="5515" ht="0" hidden="1" customHeight="1" x14ac:dyDescent="0.4"/>
    <row r="5516" ht="0" hidden="1" customHeight="1" x14ac:dyDescent="0.4"/>
    <row r="5517" ht="0" hidden="1" customHeight="1" x14ac:dyDescent="0.4"/>
    <row r="5518" ht="0" hidden="1" customHeight="1" x14ac:dyDescent="0.4"/>
    <row r="5519" ht="0" hidden="1" customHeight="1" x14ac:dyDescent="0.4"/>
    <row r="5520" ht="0" hidden="1" customHeight="1" x14ac:dyDescent="0.4"/>
    <row r="5521" ht="0" hidden="1" customHeight="1" x14ac:dyDescent="0.4"/>
    <row r="5522" ht="0" hidden="1" customHeight="1" x14ac:dyDescent="0.4"/>
    <row r="5523" ht="0" hidden="1" customHeight="1" x14ac:dyDescent="0.4"/>
    <row r="5524" ht="0" hidden="1" customHeight="1" x14ac:dyDescent="0.4"/>
    <row r="5525" ht="0" hidden="1" customHeight="1" x14ac:dyDescent="0.4"/>
    <row r="5526" ht="0" hidden="1" customHeight="1" x14ac:dyDescent="0.4"/>
    <row r="5527" ht="0" hidden="1" customHeight="1" x14ac:dyDescent="0.4"/>
    <row r="5528" ht="0" hidden="1" customHeight="1" x14ac:dyDescent="0.4"/>
    <row r="5529" ht="0" hidden="1" customHeight="1" x14ac:dyDescent="0.4"/>
    <row r="5530" ht="0" hidden="1" customHeight="1" x14ac:dyDescent="0.4"/>
    <row r="5531" ht="0" hidden="1" customHeight="1" x14ac:dyDescent="0.4"/>
    <row r="5532" ht="0" hidden="1" customHeight="1" x14ac:dyDescent="0.4"/>
    <row r="5533" ht="0" hidden="1" customHeight="1" x14ac:dyDescent="0.4"/>
    <row r="5534" ht="0" hidden="1" customHeight="1" x14ac:dyDescent="0.4"/>
    <row r="5535" ht="0" hidden="1" customHeight="1" x14ac:dyDescent="0.4"/>
    <row r="5536" ht="0" hidden="1" customHeight="1" x14ac:dyDescent="0.4"/>
    <row r="5537" ht="0" hidden="1" customHeight="1" x14ac:dyDescent="0.4"/>
    <row r="5538" ht="0" hidden="1" customHeight="1" x14ac:dyDescent="0.4"/>
    <row r="5539" ht="0" hidden="1" customHeight="1" x14ac:dyDescent="0.4"/>
    <row r="5540" ht="0" hidden="1" customHeight="1" x14ac:dyDescent="0.4"/>
    <row r="5541" ht="0" hidden="1" customHeight="1" x14ac:dyDescent="0.4"/>
    <row r="5542" ht="0" hidden="1" customHeight="1" x14ac:dyDescent="0.4"/>
    <row r="5543" ht="0" hidden="1" customHeight="1" x14ac:dyDescent="0.4"/>
    <row r="5544" ht="0" hidden="1" customHeight="1" x14ac:dyDescent="0.4"/>
    <row r="5545" ht="0" hidden="1" customHeight="1" x14ac:dyDescent="0.4"/>
    <row r="5546" ht="0" hidden="1" customHeight="1" x14ac:dyDescent="0.4"/>
    <row r="5547" ht="0" hidden="1" customHeight="1" x14ac:dyDescent="0.4"/>
    <row r="5548" ht="0" hidden="1" customHeight="1" x14ac:dyDescent="0.4"/>
    <row r="5549" ht="0" hidden="1" customHeight="1" x14ac:dyDescent="0.4"/>
    <row r="5550" ht="0" hidden="1" customHeight="1" x14ac:dyDescent="0.4"/>
    <row r="5551" ht="0" hidden="1" customHeight="1" x14ac:dyDescent="0.4"/>
    <row r="5552" ht="0" hidden="1" customHeight="1" x14ac:dyDescent="0.4"/>
    <row r="5553" ht="0" hidden="1" customHeight="1" x14ac:dyDescent="0.4"/>
    <row r="5554" ht="0" hidden="1" customHeight="1" x14ac:dyDescent="0.4"/>
    <row r="5555" ht="0" hidden="1" customHeight="1" x14ac:dyDescent="0.4"/>
    <row r="5556" ht="0" hidden="1" customHeight="1" x14ac:dyDescent="0.4"/>
    <row r="5557" ht="0" hidden="1" customHeight="1" x14ac:dyDescent="0.4"/>
    <row r="5558" ht="0" hidden="1" customHeight="1" x14ac:dyDescent="0.4"/>
    <row r="5559" ht="0" hidden="1" customHeight="1" x14ac:dyDescent="0.4"/>
    <row r="5560" ht="0" hidden="1" customHeight="1" x14ac:dyDescent="0.4"/>
    <row r="5561" ht="0" hidden="1" customHeight="1" x14ac:dyDescent="0.4"/>
    <row r="5562" ht="0" hidden="1" customHeight="1" x14ac:dyDescent="0.4"/>
    <row r="5563" ht="0" hidden="1" customHeight="1" x14ac:dyDescent="0.4"/>
    <row r="5564" ht="0" hidden="1" customHeight="1" x14ac:dyDescent="0.4"/>
    <row r="5565" ht="0" hidden="1" customHeight="1" x14ac:dyDescent="0.4"/>
    <row r="5566" ht="0" hidden="1" customHeight="1" x14ac:dyDescent="0.4"/>
    <row r="5567" ht="0" hidden="1" customHeight="1" x14ac:dyDescent="0.4"/>
    <row r="5568" ht="0" hidden="1" customHeight="1" x14ac:dyDescent="0.4"/>
    <row r="5569" ht="0" hidden="1" customHeight="1" x14ac:dyDescent="0.4"/>
    <row r="5570" ht="0" hidden="1" customHeight="1" x14ac:dyDescent="0.4"/>
    <row r="5571" ht="0" hidden="1" customHeight="1" x14ac:dyDescent="0.4"/>
    <row r="5572" ht="0" hidden="1" customHeight="1" x14ac:dyDescent="0.4"/>
    <row r="5573" ht="0" hidden="1" customHeight="1" x14ac:dyDescent="0.4"/>
    <row r="5574" ht="0" hidden="1" customHeight="1" x14ac:dyDescent="0.4"/>
    <row r="5575" ht="0" hidden="1" customHeight="1" x14ac:dyDescent="0.4"/>
    <row r="5576" ht="0" hidden="1" customHeight="1" x14ac:dyDescent="0.4"/>
    <row r="5577" ht="0" hidden="1" customHeight="1" x14ac:dyDescent="0.4"/>
    <row r="5578" ht="0" hidden="1" customHeight="1" x14ac:dyDescent="0.4"/>
    <row r="5579" ht="0" hidden="1" customHeight="1" x14ac:dyDescent="0.4"/>
    <row r="5580" ht="0" hidden="1" customHeight="1" x14ac:dyDescent="0.4"/>
    <row r="5581" ht="0" hidden="1" customHeight="1" x14ac:dyDescent="0.4"/>
    <row r="5582" ht="0" hidden="1" customHeight="1" x14ac:dyDescent="0.4"/>
    <row r="5583" ht="0" hidden="1" customHeight="1" x14ac:dyDescent="0.4"/>
    <row r="5584" ht="0" hidden="1" customHeight="1" x14ac:dyDescent="0.4"/>
    <row r="5585" ht="0" hidden="1" customHeight="1" x14ac:dyDescent="0.4"/>
    <row r="5586" ht="0" hidden="1" customHeight="1" x14ac:dyDescent="0.4"/>
    <row r="5587" ht="0" hidden="1" customHeight="1" x14ac:dyDescent="0.4"/>
    <row r="5588" ht="0" hidden="1" customHeight="1" x14ac:dyDescent="0.4"/>
    <row r="5589" ht="0" hidden="1" customHeight="1" x14ac:dyDescent="0.4"/>
    <row r="5590" ht="0" hidden="1" customHeight="1" x14ac:dyDescent="0.4"/>
    <row r="5591" ht="0" hidden="1" customHeight="1" x14ac:dyDescent="0.4"/>
    <row r="5592" ht="0" hidden="1" customHeight="1" x14ac:dyDescent="0.4"/>
    <row r="5593" ht="0" hidden="1" customHeight="1" x14ac:dyDescent="0.4"/>
    <row r="5594" ht="0" hidden="1" customHeight="1" x14ac:dyDescent="0.4"/>
    <row r="5595" ht="0" hidden="1" customHeight="1" x14ac:dyDescent="0.4"/>
    <row r="5596" ht="0" hidden="1" customHeight="1" x14ac:dyDescent="0.4"/>
    <row r="5597" ht="0" hidden="1" customHeight="1" x14ac:dyDescent="0.4"/>
    <row r="5598" ht="0" hidden="1" customHeight="1" x14ac:dyDescent="0.4"/>
    <row r="5599" ht="0" hidden="1" customHeight="1" x14ac:dyDescent="0.4"/>
    <row r="5600" ht="0" hidden="1" customHeight="1" x14ac:dyDescent="0.4"/>
    <row r="5601" ht="0" hidden="1" customHeight="1" x14ac:dyDescent="0.4"/>
    <row r="5602" ht="0" hidden="1" customHeight="1" x14ac:dyDescent="0.4"/>
    <row r="5603" ht="0" hidden="1" customHeight="1" x14ac:dyDescent="0.4"/>
    <row r="5604" ht="0" hidden="1" customHeight="1" x14ac:dyDescent="0.4"/>
    <row r="5605" ht="0" hidden="1" customHeight="1" x14ac:dyDescent="0.4"/>
    <row r="5606" ht="0" hidden="1" customHeight="1" x14ac:dyDescent="0.4"/>
    <row r="5607" ht="0" hidden="1" customHeight="1" x14ac:dyDescent="0.4"/>
    <row r="5608" ht="0" hidden="1" customHeight="1" x14ac:dyDescent="0.4"/>
    <row r="5609" ht="0" hidden="1" customHeight="1" x14ac:dyDescent="0.4"/>
    <row r="5610" ht="0" hidden="1" customHeight="1" x14ac:dyDescent="0.4"/>
    <row r="5611" ht="0" hidden="1" customHeight="1" x14ac:dyDescent="0.4"/>
    <row r="5612" ht="0" hidden="1" customHeight="1" x14ac:dyDescent="0.4"/>
    <row r="5613" ht="0" hidden="1" customHeight="1" x14ac:dyDescent="0.4"/>
    <row r="5614" ht="0" hidden="1" customHeight="1" x14ac:dyDescent="0.4"/>
    <row r="5615" ht="0" hidden="1" customHeight="1" x14ac:dyDescent="0.4"/>
    <row r="5616" ht="0" hidden="1" customHeight="1" x14ac:dyDescent="0.4"/>
    <row r="5617" ht="0" hidden="1" customHeight="1" x14ac:dyDescent="0.4"/>
    <row r="5618" ht="0" hidden="1" customHeight="1" x14ac:dyDescent="0.4"/>
    <row r="5619" ht="0" hidden="1" customHeight="1" x14ac:dyDescent="0.4"/>
    <row r="5620" ht="0" hidden="1" customHeight="1" x14ac:dyDescent="0.4"/>
    <row r="5621" ht="0" hidden="1" customHeight="1" x14ac:dyDescent="0.4"/>
    <row r="5622" ht="0" hidden="1" customHeight="1" x14ac:dyDescent="0.4"/>
    <row r="5623" ht="0" hidden="1" customHeight="1" x14ac:dyDescent="0.4"/>
    <row r="5624" ht="0" hidden="1" customHeight="1" x14ac:dyDescent="0.4"/>
    <row r="5625" ht="0" hidden="1" customHeight="1" x14ac:dyDescent="0.4"/>
    <row r="5626" ht="0" hidden="1" customHeight="1" x14ac:dyDescent="0.4"/>
    <row r="5627" ht="0" hidden="1" customHeight="1" x14ac:dyDescent="0.4"/>
    <row r="5628" ht="0" hidden="1" customHeight="1" x14ac:dyDescent="0.4"/>
    <row r="5629" ht="0" hidden="1" customHeight="1" x14ac:dyDescent="0.4"/>
    <row r="5630" ht="0" hidden="1" customHeight="1" x14ac:dyDescent="0.4"/>
    <row r="5631" ht="0" hidden="1" customHeight="1" x14ac:dyDescent="0.4"/>
    <row r="5632" ht="0" hidden="1" customHeight="1" x14ac:dyDescent="0.4"/>
    <row r="5633" ht="0" hidden="1" customHeight="1" x14ac:dyDescent="0.4"/>
    <row r="5634" ht="0" hidden="1" customHeight="1" x14ac:dyDescent="0.4"/>
    <row r="5635" ht="0" hidden="1" customHeight="1" x14ac:dyDescent="0.4"/>
    <row r="5636" ht="0" hidden="1" customHeight="1" x14ac:dyDescent="0.4"/>
    <row r="5637" ht="0" hidden="1" customHeight="1" x14ac:dyDescent="0.4"/>
    <row r="5638" ht="0" hidden="1" customHeight="1" x14ac:dyDescent="0.4"/>
    <row r="5639" ht="0" hidden="1" customHeight="1" x14ac:dyDescent="0.4"/>
    <row r="5640" ht="0" hidden="1" customHeight="1" x14ac:dyDescent="0.4"/>
    <row r="5641" ht="0" hidden="1" customHeight="1" x14ac:dyDescent="0.4"/>
    <row r="5642" ht="0" hidden="1" customHeight="1" x14ac:dyDescent="0.4"/>
    <row r="5643" ht="0" hidden="1" customHeight="1" x14ac:dyDescent="0.4"/>
    <row r="5644" ht="0" hidden="1" customHeight="1" x14ac:dyDescent="0.4"/>
    <row r="5645" ht="0" hidden="1" customHeight="1" x14ac:dyDescent="0.4"/>
    <row r="5646" ht="0" hidden="1" customHeight="1" x14ac:dyDescent="0.4"/>
    <row r="5647" ht="0" hidden="1" customHeight="1" x14ac:dyDescent="0.4"/>
    <row r="5648" ht="0" hidden="1" customHeight="1" x14ac:dyDescent="0.4"/>
    <row r="5649" ht="0" hidden="1" customHeight="1" x14ac:dyDescent="0.4"/>
    <row r="5650" ht="0" hidden="1" customHeight="1" x14ac:dyDescent="0.4"/>
    <row r="5651" ht="0" hidden="1" customHeight="1" x14ac:dyDescent="0.4"/>
    <row r="5652" ht="0" hidden="1" customHeight="1" x14ac:dyDescent="0.4"/>
    <row r="5653" ht="0" hidden="1" customHeight="1" x14ac:dyDescent="0.4"/>
    <row r="5654" ht="0" hidden="1" customHeight="1" x14ac:dyDescent="0.4"/>
    <row r="5655" ht="0" hidden="1" customHeight="1" x14ac:dyDescent="0.4"/>
    <row r="5656" ht="0" hidden="1" customHeight="1" x14ac:dyDescent="0.4"/>
    <row r="5657" ht="0" hidden="1" customHeight="1" x14ac:dyDescent="0.4"/>
    <row r="5658" ht="0" hidden="1" customHeight="1" x14ac:dyDescent="0.4"/>
    <row r="5659" ht="0" hidden="1" customHeight="1" x14ac:dyDescent="0.4"/>
    <row r="5660" ht="0" hidden="1" customHeight="1" x14ac:dyDescent="0.4"/>
    <row r="5661" ht="0" hidden="1" customHeight="1" x14ac:dyDescent="0.4"/>
    <row r="5662" ht="0" hidden="1" customHeight="1" x14ac:dyDescent="0.4"/>
    <row r="5663" ht="0" hidden="1" customHeight="1" x14ac:dyDescent="0.4"/>
    <row r="5664" ht="0" hidden="1" customHeight="1" x14ac:dyDescent="0.4"/>
    <row r="5665" ht="0" hidden="1" customHeight="1" x14ac:dyDescent="0.4"/>
    <row r="5666" ht="0" hidden="1" customHeight="1" x14ac:dyDescent="0.4"/>
    <row r="5667" ht="0" hidden="1" customHeight="1" x14ac:dyDescent="0.4"/>
    <row r="5668" ht="0" hidden="1" customHeight="1" x14ac:dyDescent="0.4"/>
    <row r="5669" ht="0" hidden="1" customHeight="1" x14ac:dyDescent="0.4"/>
    <row r="5670" ht="0" hidden="1" customHeight="1" x14ac:dyDescent="0.4"/>
    <row r="5671" ht="0" hidden="1" customHeight="1" x14ac:dyDescent="0.4"/>
    <row r="5672" ht="0" hidden="1" customHeight="1" x14ac:dyDescent="0.4"/>
    <row r="5673" ht="0" hidden="1" customHeight="1" x14ac:dyDescent="0.4"/>
    <row r="5674" ht="0" hidden="1" customHeight="1" x14ac:dyDescent="0.4"/>
    <row r="5675" ht="0" hidden="1" customHeight="1" x14ac:dyDescent="0.4"/>
    <row r="5676" ht="0" hidden="1" customHeight="1" x14ac:dyDescent="0.4"/>
    <row r="5677" ht="0" hidden="1" customHeight="1" x14ac:dyDescent="0.4"/>
    <row r="5678" ht="0" hidden="1" customHeight="1" x14ac:dyDescent="0.4"/>
    <row r="5679" ht="0" hidden="1" customHeight="1" x14ac:dyDescent="0.4"/>
    <row r="5680" ht="0" hidden="1" customHeight="1" x14ac:dyDescent="0.4"/>
    <row r="5681" ht="0" hidden="1" customHeight="1" x14ac:dyDescent="0.4"/>
    <row r="5682" ht="0" hidden="1" customHeight="1" x14ac:dyDescent="0.4"/>
    <row r="5683" ht="0" hidden="1" customHeight="1" x14ac:dyDescent="0.4"/>
    <row r="5684" ht="0" hidden="1" customHeight="1" x14ac:dyDescent="0.4"/>
    <row r="5685" ht="0" hidden="1" customHeight="1" x14ac:dyDescent="0.4"/>
    <row r="5686" ht="0" hidden="1" customHeight="1" x14ac:dyDescent="0.4"/>
    <row r="5687" ht="0" hidden="1" customHeight="1" x14ac:dyDescent="0.4"/>
    <row r="5688" ht="0" hidden="1" customHeight="1" x14ac:dyDescent="0.4"/>
    <row r="5689" ht="0" hidden="1" customHeight="1" x14ac:dyDescent="0.4"/>
    <row r="5690" ht="0" hidden="1" customHeight="1" x14ac:dyDescent="0.4"/>
    <row r="5691" ht="0" hidden="1" customHeight="1" x14ac:dyDescent="0.4"/>
    <row r="5692" ht="0" hidden="1" customHeight="1" x14ac:dyDescent="0.4"/>
    <row r="5693" ht="0" hidden="1" customHeight="1" x14ac:dyDescent="0.4"/>
    <row r="5694" ht="0" hidden="1" customHeight="1" x14ac:dyDescent="0.4"/>
    <row r="5695" ht="0" hidden="1" customHeight="1" x14ac:dyDescent="0.4"/>
    <row r="5696" ht="0" hidden="1" customHeight="1" x14ac:dyDescent="0.4"/>
    <row r="5697" ht="0" hidden="1" customHeight="1" x14ac:dyDescent="0.4"/>
    <row r="5698" ht="0" hidden="1" customHeight="1" x14ac:dyDescent="0.4"/>
    <row r="5699" ht="0" hidden="1" customHeight="1" x14ac:dyDescent="0.4"/>
    <row r="5700" ht="0" hidden="1" customHeight="1" x14ac:dyDescent="0.4"/>
    <row r="5701" ht="0" hidden="1" customHeight="1" x14ac:dyDescent="0.4"/>
    <row r="5702" ht="0" hidden="1" customHeight="1" x14ac:dyDescent="0.4"/>
    <row r="5703" ht="0" hidden="1" customHeight="1" x14ac:dyDescent="0.4"/>
    <row r="5704" ht="0" hidden="1" customHeight="1" x14ac:dyDescent="0.4"/>
    <row r="5705" ht="0" hidden="1" customHeight="1" x14ac:dyDescent="0.4"/>
    <row r="5706" ht="0" hidden="1" customHeight="1" x14ac:dyDescent="0.4"/>
    <row r="5707" ht="0" hidden="1" customHeight="1" x14ac:dyDescent="0.4"/>
    <row r="5708" ht="0" hidden="1" customHeight="1" x14ac:dyDescent="0.4"/>
    <row r="5709" ht="0" hidden="1" customHeight="1" x14ac:dyDescent="0.4"/>
    <row r="5710" ht="0" hidden="1" customHeight="1" x14ac:dyDescent="0.4"/>
    <row r="5711" ht="0" hidden="1" customHeight="1" x14ac:dyDescent="0.4"/>
    <row r="5712" ht="0" hidden="1" customHeight="1" x14ac:dyDescent="0.4"/>
    <row r="5713" ht="0" hidden="1" customHeight="1" x14ac:dyDescent="0.4"/>
    <row r="5714" ht="0" hidden="1" customHeight="1" x14ac:dyDescent="0.4"/>
    <row r="5715" ht="0" hidden="1" customHeight="1" x14ac:dyDescent="0.4"/>
    <row r="5716" ht="0" hidden="1" customHeight="1" x14ac:dyDescent="0.4"/>
    <row r="5717" ht="0" hidden="1" customHeight="1" x14ac:dyDescent="0.4"/>
    <row r="5718" ht="0" hidden="1" customHeight="1" x14ac:dyDescent="0.4"/>
    <row r="5719" ht="0" hidden="1" customHeight="1" x14ac:dyDescent="0.4"/>
    <row r="5720" ht="0" hidden="1" customHeight="1" x14ac:dyDescent="0.4"/>
    <row r="5721" ht="0" hidden="1" customHeight="1" x14ac:dyDescent="0.4"/>
    <row r="5722" ht="0" hidden="1" customHeight="1" x14ac:dyDescent="0.4"/>
    <row r="5723" ht="0" hidden="1" customHeight="1" x14ac:dyDescent="0.4"/>
    <row r="5724" ht="0" hidden="1" customHeight="1" x14ac:dyDescent="0.4"/>
    <row r="5725" ht="0" hidden="1" customHeight="1" x14ac:dyDescent="0.4"/>
    <row r="5726" ht="0" hidden="1" customHeight="1" x14ac:dyDescent="0.4"/>
    <row r="5727" ht="0" hidden="1" customHeight="1" x14ac:dyDescent="0.4"/>
    <row r="5728" ht="0" hidden="1" customHeight="1" x14ac:dyDescent="0.4"/>
    <row r="5729" ht="0" hidden="1" customHeight="1" x14ac:dyDescent="0.4"/>
    <row r="5730" ht="0" hidden="1" customHeight="1" x14ac:dyDescent="0.4"/>
    <row r="5731" ht="0" hidden="1" customHeight="1" x14ac:dyDescent="0.4"/>
    <row r="5732" ht="0" hidden="1" customHeight="1" x14ac:dyDescent="0.4"/>
    <row r="5733" ht="0" hidden="1" customHeight="1" x14ac:dyDescent="0.4"/>
    <row r="5734" ht="0" hidden="1" customHeight="1" x14ac:dyDescent="0.4"/>
    <row r="5735" ht="0" hidden="1" customHeight="1" x14ac:dyDescent="0.4"/>
    <row r="5736" ht="0" hidden="1" customHeight="1" x14ac:dyDescent="0.4"/>
    <row r="5737" ht="0" hidden="1" customHeight="1" x14ac:dyDescent="0.4"/>
    <row r="5738" ht="0" hidden="1" customHeight="1" x14ac:dyDescent="0.4"/>
    <row r="5739" ht="0" hidden="1" customHeight="1" x14ac:dyDescent="0.4"/>
    <row r="5740" ht="0" hidden="1" customHeight="1" x14ac:dyDescent="0.4"/>
    <row r="5741" ht="0" hidden="1" customHeight="1" x14ac:dyDescent="0.4"/>
    <row r="5742" ht="0" hidden="1" customHeight="1" x14ac:dyDescent="0.4"/>
    <row r="5743" ht="0" hidden="1" customHeight="1" x14ac:dyDescent="0.4"/>
    <row r="5744" ht="0" hidden="1" customHeight="1" x14ac:dyDescent="0.4"/>
    <row r="5745" ht="0" hidden="1" customHeight="1" x14ac:dyDescent="0.4"/>
    <row r="5746" ht="0" hidden="1" customHeight="1" x14ac:dyDescent="0.4"/>
    <row r="5747" ht="0" hidden="1" customHeight="1" x14ac:dyDescent="0.4"/>
    <row r="5748" ht="0" hidden="1" customHeight="1" x14ac:dyDescent="0.4"/>
    <row r="5749" ht="0" hidden="1" customHeight="1" x14ac:dyDescent="0.4"/>
    <row r="5750" ht="0" hidden="1" customHeight="1" x14ac:dyDescent="0.4"/>
    <row r="5751" ht="0" hidden="1" customHeight="1" x14ac:dyDescent="0.4"/>
    <row r="5752" ht="0" hidden="1" customHeight="1" x14ac:dyDescent="0.4"/>
    <row r="5753" ht="0" hidden="1" customHeight="1" x14ac:dyDescent="0.4"/>
    <row r="5754" ht="0" hidden="1" customHeight="1" x14ac:dyDescent="0.4"/>
    <row r="5755" ht="0" hidden="1" customHeight="1" x14ac:dyDescent="0.4"/>
    <row r="5756" ht="0" hidden="1" customHeight="1" x14ac:dyDescent="0.4"/>
    <row r="5757" ht="0" hidden="1" customHeight="1" x14ac:dyDescent="0.4"/>
    <row r="5758" ht="0" hidden="1" customHeight="1" x14ac:dyDescent="0.4"/>
    <row r="5759" ht="0" hidden="1" customHeight="1" x14ac:dyDescent="0.4"/>
    <row r="5760" ht="0" hidden="1" customHeight="1" x14ac:dyDescent="0.4"/>
    <row r="5761" ht="0" hidden="1" customHeight="1" x14ac:dyDescent="0.4"/>
    <row r="5762" ht="0" hidden="1" customHeight="1" x14ac:dyDescent="0.4"/>
    <row r="5763" ht="0" hidden="1" customHeight="1" x14ac:dyDescent="0.4"/>
    <row r="5764" ht="0" hidden="1" customHeight="1" x14ac:dyDescent="0.4"/>
    <row r="5765" ht="0" hidden="1" customHeight="1" x14ac:dyDescent="0.4"/>
    <row r="5766" ht="0" hidden="1" customHeight="1" x14ac:dyDescent="0.4"/>
    <row r="5767" ht="0" hidden="1" customHeight="1" x14ac:dyDescent="0.4"/>
    <row r="5768" ht="0" hidden="1" customHeight="1" x14ac:dyDescent="0.4"/>
    <row r="5769" ht="0" hidden="1" customHeight="1" x14ac:dyDescent="0.4"/>
    <row r="5770" ht="0" hidden="1" customHeight="1" x14ac:dyDescent="0.4"/>
    <row r="5771" ht="0" hidden="1" customHeight="1" x14ac:dyDescent="0.4"/>
    <row r="5772" ht="0" hidden="1" customHeight="1" x14ac:dyDescent="0.4"/>
    <row r="5773" ht="0" hidden="1" customHeight="1" x14ac:dyDescent="0.4"/>
    <row r="5774" ht="0" hidden="1" customHeight="1" x14ac:dyDescent="0.4"/>
    <row r="5775" ht="0" hidden="1" customHeight="1" x14ac:dyDescent="0.4"/>
    <row r="5776" ht="0" hidden="1" customHeight="1" x14ac:dyDescent="0.4"/>
    <row r="5777" ht="0" hidden="1" customHeight="1" x14ac:dyDescent="0.4"/>
    <row r="5778" ht="0" hidden="1" customHeight="1" x14ac:dyDescent="0.4"/>
    <row r="5779" ht="0" hidden="1" customHeight="1" x14ac:dyDescent="0.4"/>
    <row r="5780" ht="0" hidden="1" customHeight="1" x14ac:dyDescent="0.4"/>
    <row r="5781" ht="0" hidden="1" customHeight="1" x14ac:dyDescent="0.4"/>
    <row r="5782" ht="0" hidden="1" customHeight="1" x14ac:dyDescent="0.4"/>
    <row r="5783" ht="0" hidden="1" customHeight="1" x14ac:dyDescent="0.4"/>
    <row r="5784" ht="0" hidden="1" customHeight="1" x14ac:dyDescent="0.4"/>
    <row r="5785" ht="0" hidden="1" customHeight="1" x14ac:dyDescent="0.4"/>
    <row r="5786" ht="0" hidden="1" customHeight="1" x14ac:dyDescent="0.4"/>
    <row r="5787" ht="0" hidden="1" customHeight="1" x14ac:dyDescent="0.4"/>
    <row r="5788" ht="0" hidden="1" customHeight="1" x14ac:dyDescent="0.4"/>
    <row r="5789" ht="0" hidden="1" customHeight="1" x14ac:dyDescent="0.4"/>
    <row r="5790" ht="0" hidden="1" customHeight="1" x14ac:dyDescent="0.4"/>
    <row r="5791" ht="0" hidden="1" customHeight="1" x14ac:dyDescent="0.4"/>
    <row r="5792" ht="0" hidden="1" customHeight="1" x14ac:dyDescent="0.4"/>
    <row r="5793" ht="0" hidden="1" customHeight="1" x14ac:dyDescent="0.4"/>
    <row r="5794" ht="0" hidden="1" customHeight="1" x14ac:dyDescent="0.4"/>
    <row r="5795" ht="0" hidden="1" customHeight="1" x14ac:dyDescent="0.4"/>
    <row r="5796" ht="0" hidden="1" customHeight="1" x14ac:dyDescent="0.4"/>
    <row r="5797" ht="0" hidden="1" customHeight="1" x14ac:dyDescent="0.4"/>
    <row r="5798" ht="0" hidden="1" customHeight="1" x14ac:dyDescent="0.4"/>
    <row r="5799" ht="0" hidden="1" customHeight="1" x14ac:dyDescent="0.4"/>
    <row r="5800" ht="0" hidden="1" customHeight="1" x14ac:dyDescent="0.4"/>
    <row r="5801" ht="0" hidden="1" customHeight="1" x14ac:dyDescent="0.4"/>
    <row r="5802" ht="0" hidden="1" customHeight="1" x14ac:dyDescent="0.4"/>
    <row r="5803" ht="0" hidden="1" customHeight="1" x14ac:dyDescent="0.4"/>
    <row r="5804" ht="0" hidden="1" customHeight="1" x14ac:dyDescent="0.4"/>
    <row r="5805" ht="0" hidden="1" customHeight="1" x14ac:dyDescent="0.4"/>
    <row r="5806" ht="0" hidden="1" customHeight="1" x14ac:dyDescent="0.4"/>
    <row r="5807" ht="0" hidden="1" customHeight="1" x14ac:dyDescent="0.4"/>
    <row r="5808" ht="0" hidden="1" customHeight="1" x14ac:dyDescent="0.4"/>
    <row r="5809" ht="0" hidden="1" customHeight="1" x14ac:dyDescent="0.4"/>
    <row r="5810" ht="0" hidden="1" customHeight="1" x14ac:dyDescent="0.4"/>
    <row r="5811" ht="0" hidden="1" customHeight="1" x14ac:dyDescent="0.4"/>
    <row r="5812" ht="0" hidden="1" customHeight="1" x14ac:dyDescent="0.4"/>
    <row r="5813" ht="0" hidden="1" customHeight="1" x14ac:dyDescent="0.4"/>
    <row r="5814" ht="0" hidden="1" customHeight="1" x14ac:dyDescent="0.4"/>
    <row r="5815" ht="0" hidden="1" customHeight="1" x14ac:dyDescent="0.4"/>
    <row r="5816" ht="0" hidden="1" customHeight="1" x14ac:dyDescent="0.4"/>
    <row r="5817" ht="0" hidden="1" customHeight="1" x14ac:dyDescent="0.4"/>
    <row r="5818" ht="0" hidden="1" customHeight="1" x14ac:dyDescent="0.4"/>
    <row r="5819" ht="0" hidden="1" customHeight="1" x14ac:dyDescent="0.4"/>
    <row r="5820" ht="0" hidden="1" customHeight="1" x14ac:dyDescent="0.4"/>
    <row r="5821" ht="0" hidden="1" customHeight="1" x14ac:dyDescent="0.4"/>
    <row r="5822" ht="0" hidden="1" customHeight="1" x14ac:dyDescent="0.4"/>
    <row r="5823" ht="0" hidden="1" customHeight="1" x14ac:dyDescent="0.4"/>
    <row r="5824" ht="0" hidden="1" customHeight="1" x14ac:dyDescent="0.4"/>
    <row r="5825" ht="0" hidden="1" customHeight="1" x14ac:dyDescent="0.4"/>
    <row r="5826" ht="0" hidden="1" customHeight="1" x14ac:dyDescent="0.4"/>
    <row r="5827" ht="0" hidden="1" customHeight="1" x14ac:dyDescent="0.4"/>
    <row r="5828" ht="0" hidden="1" customHeight="1" x14ac:dyDescent="0.4"/>
    <row r="5829" ht="0" hidden="1" customHeight="1" x14ac:dyDescent="0.4"/>
    <row r="5830" ht="0" hidden="1" customHeight="1" x14ac:dyDescent="0.4"/>
    <row r="5831" ht="0" hidden="1" customHeight="1" x14ac:dyDescent="0.4"/>
    <row r="5832" ht="0" hidden="1" customHeight="1" x14ac:dyDescent="0.4"/>
    <row r="5833" ht="0" hidden="1" customHeight="1" x14ac:dyDescent="0.4"/>
    <row r="5834" ht="0" hidden="1" customHeight="1" x14ac:dyDescent="0.4"/>
    <row r="5835" ht="0" hidden="1" customHeight="1" x14ac:dyDescent="0.4"/>
    <row r="5836" ht="0" hidden="1" customHeight="1" x14ac:dyDescent="0.4"/>
    <row r="5837" ht="0" hidden="1" customHeight="1" x14ac:dyDescent="0.4"/>
    <row r="5838" ht="0" hidden="1" customHeight="1" x14ac:dyDescent="0.4"/>
    <row r="5839" ht="0" hidden="1" customHeight="1" x14ac:dyDescent="0.4"/>
    <row r="5840" ht="0" hidden="1" customHeight="1" x14ac:dyDescent="0.4"/>
    <row r="5841" ht="0" hidden="1" customHeight="1" x14ac:dyDescent="0.4"/>
    <row r="5842" ht="0" hidden="1" customHeight="1" x14ac:dyDescent="0.4"/>
    <row r="5843" ht="0" hidden="1" customHeight="1" x14ac:dyDescent="0.4"/>
    <row r="5844" ht="0" hidden="1" customHeight="1" x14ac:dyDescent="0.4"/>
    <row r="5845" ht="0" hidden="1" customHeight="1" x14ac:dyDescent="0.4"/>
    <row r="5846" ht="0" hidden="1" customHeight="1" x14ac:dyDescent="0.4"/>
    <row r="5847" ht="0" hidden="1" customHeight="1" x14ac:dyDescent="0.4"/>
    <row r="5848" ht="0" hidden="1" customHeight="1" x14ac:dyDescent="0.4"/>
    <row r="5849" ht="0" hidden="1" customHeight="1" x14ac:dyDescent="0.4"/>
    <row r="5850" ht="0" hidden="1" customHeight="1" x14ac:dyDescent="0.4"/>
    <row r="5851" ht="0" hidden="1" customHeight="1" x14ac:dyDescent="0.4"/>
    <row r="5852" ht="0" hidden="1" customHeight="1" x14ac:dyDescent="0.4"/>
    <row r="5853" ht="0" hidden="1" customHeight="1" x14ac:dyDescent="0.4"/>
    <row r="5854" ht="0" hidden="1" customHeight="1" x14ac:dyDescent="0.4"/>
    <row r="5855" ht="0" hidden="1" customHeight="1" x14ac:dyDescent="0.4"/>
    <row r="5856" ht="0" hidden="1" customHeight="1" x14ac:dyDescent="0.4"/>
    <row r="5857" ht="0" hidden="1" customHeight="1" x14ac:dyDescent="0.4"/>
    <row r="5858" ht="0" hidden="1" customHeight="1" x14ac:dyDescent="0.4"/>
    <row r="5859" ht="0" hidden="1" customHeight="1" x14ac:dyDescent="0.4"/>
    <row r="5860" ht="0" hidden="1" customHeight="1" x14ac:dyDescent="0.4"/>
    <row r="5861" ht="0" hidden="1" customHeight="1" x14ac:dyDescent="0.4"/>
    <row r="5862" ht="0" hidden="1" customHeight="1" x14ac:dyDescent="0.4"/>
    <row r="5863" ht="0" hidden="1" customHeight="1" x14ac:dyDescent="0.4"/>
    <row r="5864" ht="0" hidden="1" customHeight="1" x14ac:dyDescent="0.4"/>
    <row r="5865" ht="0" hidden="1" customHeight="1" x14ac:dyDescent="0.4"/>
    <row r="5866" ht="0" hidden="1" customHeight="1" x14ac:dyDescent="0.4"/>
    <row r="5867" ht="0" hidden="1" customHeight="1" x14ac:dyDescent="0.4"/>
    <row r="5868" ht="0" hidden="1" customHeight="1" x14ac:dyDescent="0.4"/>
    <row r="5869" ht="0" hidden="1" customHeight="1" x14ac:dyDescent="0.4"/>
    <row r="5870" ht="0" hidden="1" customHeight="1" x14ac:dyDescent="0.4"/>
    <row r="5871" ht="0" hidden="1" customHeight="1" x14ac:dyDescent="0.4"/>
    <row r="5872" ht="0" hidden="1" customHeight="1" x14ac:dyDescent="0.4"/>
    <row r="5873" ht="0" hidden="1" customHeight="1" x14ac:dyDescent="0.4"/>
    <row r="5874" ht="0" hidden="1" customHeight="1" x14ac:dyDescent="0.4"/>
    <row r="5875" ht="0" hidden="1" customHeight="1" x14ac:dyDescent="0.4"/>
    <row r="5876" ht="0" hidden="1" customHeight="1" x14ac:dyDescent="0.4"/>
    <row r="5877" ht="0" hidden="1" customHeight="1" x14ac:dyDescent="0.4"/>
    <row r="5878" ht="0" hidden="1" customHeight="1" x14ac:dyDescent="0.4"/>
    <row r="5879" ht="0" hidden="1" customHeight="1" x14ac:dyDescent="0.4"/>
    <row r="5880" ht="0" hidden="1" customHeight="1" x14ac:dyDescent="0.4"/>
    <row r="5881" ht="0" hidden="1" customHeight="1" x14ac:dyDescent="0.4"/>
    <row r="5882" ht="0" hidden="1" customHeight="1" x14ac:dyDescent="0.4"/>
    <row r="5883" ht="0" hidden="1" customHeight="1" x14ac:dyDescent="0.4"/>
    <row r="5884" ht="0" hidden="1" customHeight="1" x14ac:dyDescent="0.4"/>
    <row r="5885" ht="0" hidden="1" customHeight="1" x14ac:dyDescent="0.4"/>
    <row r="5886" ht="0" hidden="1" customHeight="1" x14ac:dyDescent="0.4"/>
    <row r="5887" ht="0" hidden="1" customHeight="1" x14ac:dyDescent="0.4"/>
    <row r="5888" ht="0" hidden="1" customHeight="1" x14ac:dyDescent="0.4"/>
    <row r="5889" ht="0" hidden="1" customHeight="1" x14ac:dyDescent="0.4"/>
    <row r="5890" ht="0" hidden="1" customHeight="1" x14ac:dyDescent="0.4"/>
    <row r="5891" ht="0" hidden="1" customHeight="1" x14ac:dyDescent="0.4"/>
    <row r="5892" ht="0" hidden="1" customHeight="1" x14ac:dyDescent="0.4"/>
    <row r="5893" ht="0" hidden="1" customHeight="1" x14ac:dyDescent="0.4"/>
    <row r="5894" ht="0" hidden="1" customHeight="1" x14ac:dyDescent="0.4"/>
    <row r="5895" ht="0" hidden="1" customHeight="1" x14ac:dyDescent="0.4"/>
    <row r="5896" ht="0" hidden="1" customHeight="1" x14ac:dyDescent="0.4"/>
    <row r="5897" ht="0" hidden="1" customHeight="1" x14ac:dyDescent="0.4"/>
    <row r="5898" ht="0" hidden="1" customHeight="1" x14ac:dyDescent="0.4"/>
    <row r="5899" ht="0" hidden="1" customHeight="1" x14ac:dyDescent="0.4"/>
    <row r="5900" ht="0" hidden="1" customHeight="1" x14ac:dyDescent="0.4"/>
    <row r="5901" ht="0" hidden="1" customHeight="1" x14ac:dyDescent="0.4"/>
    <row r="5902" ht="0" hidden="1" customHeight="1" x14ac:dyDescent="0.4"/>
    <row r="5903" ht="0" hidden="1" customHeight="1" x14ac:dyDescent="0.4"/>
    <row r="5904" ht="0" hidden="1" customHeight="1" x14ac:dyDescent="0.4"/>
    <row r="5905" ht="0" hidden="1" customHeight="1" x14ac:dyDescent="0.4"/>
    <row r="5906" ht="0" hidden="1" customHeight="1" x14ac:dyDescent="0.4"/>
    <row r="5907" ht="0" hidden="1" customHeight="1" x14ac:dyDescent="0.4"/>
    <row r="5908" ht="0" hidden="1" customHeight="1" x14ac:dyDescent="0.4"/>
    <row r="5909" ht="0" hidden="1" customHeight="1" x14ac:dyDescent="0.4"/>
    <row r="5910" ht="0" hidden="1" customHeight="1" x14ac:dyDescent="0.4"/>
    <row r="5911" ht="0" hidden="1" customHeight="1" x14ac:dyDescent="0.4"/>
    <row r="5912" ht="0" hidden="1" customHeight="1" x14ac:dyDescent="0.4"/>
    <row r="5913" ht="0" hidden="1" customHeight="1" x14ac:dyDescent="0.4"/>
    <row r="5914" ht="0" hidden="1" customHeight="1" x14ac:dyDescent="0.4"/>
    <row r="5915" ht="0" hidden="1" customHeight="1" x14ac:dyDescent="0.4"/>
    <row r="5916" ht="0" hidden="1" customHeight="1" x14ac:dyDescent="0.4"/>
    <row r="5917" ht="0" hidden="1" customHeight="1" x14ac:dyDescent="0.4"/>
    <row r="5918" ht="0" hidden="1" customHeight="1" x14ac:dyDescent="0.4"/>
    <row r="5919" ht="0" hidden="1" customHeight="1" x14ac:dyDescent="0.4"/>
    <row r="5920" ht="0" hidden="1" customHeight="1" x14ac:dyDescent="0.4"/>
    <row r="5921" ht="0" hidden="1" customHeight="1" x14ac:dyDescent="0.4"/>
    <row r="5922" ht="0" hidden="1" customHeight="1" x14ac:dyDescent="0.4"/>
    <row r="5923" ht="0" hidden="1" customHeight="1" x14ac:dyDescent="0.4"/>
    <row r="5924" ht="0" hidden="1" customHeight="1" x14ac:dyDescent="0.4"/>
    <row r="5925" ht="0" hidden="1" customHeight="1" x14ac:dyDescent="0.4"/>
    <row r="5926" ht="0" hidden="1" customHeight="1" x14ac:dyDescent="0.4"/>
    <row r="5927" ht="0" hidden="1" customHeight="1" x14ac:dyDescent="0.4"/>
    <row r="5928" ht="0" hidden="1" customHeight="1" x14ac:dyDescent="0.4"/>
    <row r="5929" ht="0" hidden="1" customHeight="1" x14ac:dyDescent="0.4"/>
    <row r="5930" ht="0" hidden="1" customHeight="1" x14ac:dyDescent="0.4"/>
    <row r="5931" ht="0" hidden="1" customHeight="1" x14ac:dyDescent="0.4"/>
    <row r="5932" ht="0" hidden="1" customHeight="1" x14ac:dyDescent="0.4"/>
    <row r="5933" ht="0" hidden="1" customHeight="1" x14ac:dyDescent="0.4"/>
    <row r="5934" ht="0" hidden="1" customHeight="1" x14ac:dyDescent="0.4"/>
    <row r="5935" ht="0" hidden="1" customHeight="1" x14ac:dyDescent="0.4"/>
    <row r="5936" ht="0" hidden="1" customHeight="1" x14ac:dyDescent="0.4"/>
    <row r="5937" ht="0" hidden="1" customHeight="1" x14ac:dyDescent="0.4"/>
    <row r="5938" ht="0" hidden="1" customHeight="1" x14ac:dyDescent="0.4"/>
    <row r="5939" ht="0" hidden="1" customHeight="1" x14ac:dyDescent="0.4"/>
    <row r="5940" ht="0" hidden="1" customHeight="1" x14ac:dyDescent="0.4"/>
    <row r="5941" ht="0" hidden="1" customHeight="1" x14ac:dyDescent="0.4"/>
    <row r="5942" ht="0" hidden="1" customHeight="1" x14ac:dyDescent="0.4"/>
    <row r="5943" ht="0" hidden="1" customHeight="1" x14ac:dyDescent="0.4"/>
    <row r="5944" ht="0" hidden="1" customHeight="1" x14ac:dyDescent="0.4"/>
    <row r="5945" ht="0" hidden="1" customHeight="1" x14ac:dyDescent="0.4"/>
    <row r="5946" ht="0" hidden="1" customHeight="1" x14ac:dyDescent="0.4"/>
    <row r="5947" ht="0" hidden="1" customHeight="1" x14ac:dyDescent="0.4"/>
    <row r="5948" ht="0" hidden="1" customHeight="1" x14ac:dyDescent="0.4"/>
    <row r="5949" ht="0" hidden="1" customHeight="1" x14ac:dyDescent="0.4"/>
    <row r="5950" ht="0" hidden="1" customHeight="1" x14ac:dyDescent="0.4"/>
    <row r="5951" ht="0" hidden="1" customHeight="1" x14ac:dyDescent="0.4"/>
    <row r="5952" ht="0" hidden="1" customHeight="1" x14ac:dyDescent="0.4"/>
    <row r="5953" ht="0" hidden="1" customHeight="1" x14ac:dyDescent="0.4"/>
    <row r="5954" ht="0" hidden="1" customHeight="1" x14ac:dyDescent="0.4"/>
    <row r="5955" ht="0" hidden="1" customHeight="1" x14ac:dyDescent="0.4"/>
    <row r="5956" ht="0" hidden="1" customHeight="1" x14ac:dyDescent="0.4"/>
    <row r="5957" ht="0" hidden="1" customHeight="1" x14ac:dyDescent="0.4"/>
    <row r="5958" ht="0" hidden="1" customHeight="1" x14ac:dyDescent="0.4"/>
    <row r="5959" ht="0" hidden="1" customHeight="1" x14ac:dyDescent="0.4"/>
    <row r="5960" ht="0" hidden="1" customHeight="1" x14ac:dyDescent="0.4"/>
    <row r="5961" ht="0" hidden="1" customHeight="1" x14ac:dyDescent="0.4"/>
    <row r="5962" ht="0" hidden="1" customHeight="1" x14ac:dyDescent="0.4"/>
    <row r="5963" ht="0" hidden="1" customHeight="1" x14ac:dyDescent="0.4"/>
    <row r="5964" ht="0" hidden="1" customHeight="1" x14ac:dyDescent="0.4"/>
    <row r="5965" ht="0" hidden="1" customHeight="1" x14ac:dyDescent="0.4"/>
    <row r="5966" ht="0" hidden="1" customHeight="1" x14ac:dyDescent="0.4"/>
    <row r="5967" ht="0" hidden="1" customHeight="1" x14ac:dyDescent="0.4"/>
    <row r="5968" ht="0" hidden="1" customHeight="1" x14ac:dyDescent="0.4"/>
    <row r="5969" ht="0" hidden="1" customHeight="1" x14ac:dyDescent="0.4"/>
    <row r="5970" ht="0" hidden="1" customHeight="1" x14ac:dyDescent="0.4"/>
    <row r="5971" ht="0" hidden="1" customHeight="1" x14ac:dyDescent="0.4"/>
    <row r="5972" ht="0" hidden="1" customHeight="1" x14ac:dyDescent="0.4"/>
    <row r="5973" ht="0" hidden="1" customHeight="1" x14ac:dyDescent="0.4"/>
    <row r="5974" ht="0" hidden="1" customHeight="1" x14ac:dyDescent="0.4"/>
    <row r="5975" ht="0" hidden="1" customHeight="1" x14ac:dyDescent="0.4"/>
    <row r="5976" ht="0" hidden="1" customHeight="1" x14ac:dyDescent="0.4"/>
    <row r="5977" ht="0" hidden="1" customHeight="1" x14ac:dyDescent="0.4"/>
    <row r="5978" ht="0" hidden="1" customHeight="1" x14ac:dyDescent="0.4"/>
    <row r="5979" ht="0" hidden="1" customHeight="1" x14ac:dyDescent="0.4"/>
    <row r="5980" ht="0" hidden="1" customHeight="1" x14ac:dyDescent="0.4"/>
    <row r="5981" ht="0" hidden="1" customHeight="1" x14ac:dyDescent="0.4"/>
    <row r="5982" ht="0" hidden="1" customHeight="1" x14ac:dyDescent="0.4"/>
    <row r="5983" ht="0" hidden="1" customHeight="1" x14ac:dyDescent="0.4"/>
    <row r="5984" ht="0" hidden="1" customHeight="1" x14ac:dyDescent="0.4"/>
    <row r="5985" ht="0" hidden="1" customHeight="1" x14ac:dyDescent="0.4"/>
    <row r="5986" ht="0" hidden="1" customHeight="1" x14ac:dyDescent="0.4"/>
    <row r="5987" ht="0" hidden="1" customHeight="1" x14ac:dyDescent="0.4"/>
    <row r="5988" ht="0" hidden="1" customHeight="1" x14ac:dyDescent="0.4"/>
    <row r="5989" ht="0" hidden="1" customHeight="1" x14ac:dyDescent="0.4"/>
    <row r="5990" ht="0" hidden="1" customHeight="1" x14ac:dyDescent="0.4"/>
    <row r="5991" ht="0" hidden="1" customHeight="1" x14ac:dyDescent="0.4"/>
    <row r="5992" ht="0" hidden="1" customHeight="1" x14ac:dyDescent="0.4"/>
    <row r="5993" ht="0" hidden="1" customHeight="1" x14ac:dyDescent="0.4"/>
    <row r="5994" ht="0" hidden="1" customHeight="1" x14ac:dyDescent="0.4"/>
    <row r="5995" ht="0" hidden="1" customHeight="1" x14ac:dyDescent="0.4"/>
    <row r="5996" ht="0" hidden="1" customHeight="1" x14ac:dyDescent="0.4"/>
    <row r="5997" ht="0" hidden="1" customHeight="1" x14ac:dyDescent="0.4"/>
    <row r="5998" ht="0" hidden="1" customHeight="1" x14ac:dyDescent="0.4"/>
    <row r="5999" ht="0" hidden="1" customHeight="1" x14ac:dyDescent="0.4"/>
    <row r="6000" ht="0" hidden="1" customHeight="1" x14ac:dyDescent="0.4"/>
    <row r="6001" ht="0" hidden="1" customHeight="1" x14ac:dyDescent="0.4"/>
    <row r="6002" ht="0" hidden="1" customHeight="1" x14ac:dyDescent="0.4"/>
    <row r="6003" ht="0" hidden="1" customHeight="1" x14ac:dyDescent="0.4"/>
    <row r="6004" ht="0" hidden="1" customHeight="1" x14ac:dyDescent="0.4"/>
    <row r="6005" ht="0" hidden="1" customHeight="1" x14ac:dyDescent="0.4"/>
    <row r="6006" ht="0" hidden="1" customHeight="1" x14ac:dyDescent="0.4"/>
    <row r="6007" ht="0" hidden="1" customHeight="1" x14ac:dyDescent="0.4"/>
    <row r="6008" ht="0" hidden="1" customHeight="1" x14ac:dyDescent="0.4"/>
    <row r="6009" ht="0" hidden="1" customHeight="1" x14ac:dyDescent="0.4"/>
    <row r="6010" ht="0" hidden="1" customHeight="1" x14ac:dyDescent="0.4"/>
    <row r="6011" ht="0" hidden="1" customHeight="1" x14ac:dyDescent="0.4"/>
    <row r="6012" ht="0" hidden="1" customHeight="1" x14ac:dyDescent="0.4"/>
    <row r="6013" ht="0" hidden="1" customHeight="1" x14ac:dyDescent="0.4"/>
    <row r="6014" ht="0" hidden="1" customHeight="1" x14ac:dyDescent="0.4"/>
    <row r="6015" ht="0" hidden="1" customHeight="1" x14ac:dyDescent="0.4"/>
    <row r="6016" ht="0" hidden="1" customHeight="1" x14ac:dyDescent="0.4"/>
    <row r="6017" ht="0" hidden="1" customHeight="1" x14ac:dyDescent="0.4"/>
    <row r="6018" ht="0" hidden="1" customHeight="1" x14ac:dyDescent="0.4"/>
    <row r="6019" ht="0" hidden="1" customHeight="1" x14ac:dyDescent="0.4"/>
    <row r="6020" ht="0" hidden="1" customHeight="1" x14ac:dyDescent="0.4"/>
    <row r="6021" ht="0" hidden="1" customHeight="1" x14ac:dyDescent="0.4"/>
    <row r="6022" ht="0" hidden="1" customHeight="1" x14ac:dyDescent="0.4"/>
    <row r="6023" ht="0" hidden="1" customHeight="1" x14ac:dyDescent="0.4"/>
    <row r="6024" ht="0" hidden="1" customHeight="1" x14ac:dyDescent="0.4"/>
    <row r="6025" ht="0" hidden="1" customHeight="1" x14ac:dyDescent="0.4"/>
    <row r="6026" ht="0" hidden="1" customHeight="1" x14ac:dyDescent="0.4"/>
    <row r="6027" ht="0" hidden="1" customHeight="1" x14ac:dyDescent="0.4"/>
    <row r="6028" ht="0" hidden="1" customHeight="1" x14ac:dyDescent="0.4"/>
    <row r="6029" ht="0" hidden="1" customHeight="1" x14ac:dyDescent="0.4"/>
    <row r="6030" ht="0" hidden="1" customHeight="1" x14ac:dyDescent="0.4"/>
    <row r="6031" ht="0" hidden="1" customHeight="1" x14ac:dyDescent="0.4"/>
    <row r="6032" ht="0" hidden="1" customHeight="1" x14ac:dyDescent="0.4"/>
    <row r="6033" ht="0" hidden="1" customHeight="1" x14ac:dyDescent="0.4"/>
    <row r="6034" ht="0" hidden="1" customHeight="1" x14ac:dyDescent="0.4"/>
    <row r="6035" ht="0" hidden="1" customHeight="1" x14ac:dyDescent="0.4"/>
    <row r="6036" ht="0" hidden="1" customHeight="1" x14ac:dyDescent="0.4"/>
    <row r="6037" ht="0" hidden="1" customHeight="1" x14ac:dyDescent="0.4"/>
    <row r="6038" ht="0" hidden="1" customHeight="1" x14ac:dyDescent="0.4"/>
    <row r="6039" ht="0" hidden="1" customHeight="1" x14ac:dyDescent="0.4"/>
    <row r="6040" ht="0" hidden="1" customHeight="1" x14ac:dyDescent="0.4"/>
    <row r="6041" ht="0" hidden="1" customHeight="1" x14ac:dyDescent="0.4"/>
    <row r="6042" ht="0" hidden="1" customHeight="1" x14ac:dyDescent="0.4"/>
    <row r="6043" ht="0" hidden="1" customHeight="1" x14ac:dyDescent="0.4"/>
    <row r="6044" ht="0" hidden="1" customHeight="1" x14ac:dyDescent="0.4"/>
    <row r="6045" ht="0" hidden="1" customHeight="1" x14ac:dyDescent="0.4"/>
    <row r="6046" ht="0" hidden="1" customHeight="1" x14ac:dyDescent="0.4"/>
    <row r="6047" ht="0" hidden="1" customHeight="1" x14ac:dyDescent="0.4"/>
    <row r="6048" ht="0" hidden="1" customHeight="1" x14ac:dyDescent="0.4"/>
    <row r="6049" ht="0" hidden="1" customHeight="1" x14ac:dyDescent="0.4"/>
    <row r="6050" ht="0" hidden="1" customHeight="1" x14ac:dyDescent="0.4"/>
    <row r="6051" ht="0" hidden="1" customHeight="1" x14ac:dyDescent="0.4"/>
    <row r="6052" ht="0" hidden="1" customHeight="1" x14ac:dyDescent="0.4"/>
    <row r="6053" ht="0" hidden="1" customHeight="1" x14ac:dyDescent="0.4"/>
    <row r="6054" ht="0" hidden="1" customHeight="1" x14ac:dyDescent="0.4"/>
    <row r="6055" ht="0" hidden="1" customHeight="1" x14ac:dyDescent="0.4"/>
    <row r="6056" ht="0" hidden="1" customHeight="1" x14ac:dyDescent="0.4"/>
    <row r="6057" ht="0" hidden="1" customHeight="1" x14ac:dyDescent="0.4"/>
    <row r="6058" ht="0" hidden="1" customHeight="1" x14ac:dyDescent="0.4"/>
    <row r="6059" ht="0" hidden="1" customHeight="1" x14ac:dyDescent="0.4"/>
    <row r="6060" ht="0" hidden="1" customHeight="1" x14ac:dyDescent="0.4"/>
    <row r="6061" ht="0" hidden="1" customHeight="1" x14ac:dyDescent="0.4"/>
    <row r="6062" ht="0" hidden="1" customHeight="1" x14ac:dyDescent="0.4"/>
    <row r="6063" ht="0" hidden="1" customHeight="1" x14ac:dyDescent="0.4"/>
    <row r="6064" ht="0" hidden="1" customHeight="1" x14ac:dyDescent="0.4"/>
    <row r="6065" ht="0" hidden="1" customHeight="1" x14ac:dyDescent="0.4"/>
    <row r="6066" ht="0" hidden="1" customHeight="1" x14ac:dyDescent="0.4"/>
    <row r="6067" ht="0" hidden="1" customHeight="1" x14ac:dyDescent="0.4"/>
    <row r="6068" ht="0" hidden="1" customHeight="1" x14ac:dyDescent="0.4"/>
    <row r="6069" ht="0" hidden="1" customHeight="1" x14ac:dyDescent="0.4"/>
    <row r="6070" ht="0" hidden="1" customHeight="1" x14ac:dyDescent="0.4"/>
    <row r="6071" ht="0" hidden="1" customHeight="1" x14ac:dyDescent="0.4"/>
    <row r="6072" ht="0" hidden="1" customHeight="1" x14ac:dyDescent="0.4"/>
    <row r="6073" ht="0" hidden="1" customHeight="1" x14ac:dyDescent="0.4"/>
    <row r="6074" ht="0" hidden="1" customHeight="1" x14ac:dyDescent="0.4"/>
    <row r="6075" ht="0" hidden="1" customHeight="1" x14ac:dyDescent="0.4"/>
    <row r="6076" ht="0" hidden="1" customHeight="1" x14ac:dyDescent="0.4"/>
    <row r="6077" ht="0" hidden="1" customHeight="1" x14ac:dyDescent="0.4"/>
    <row r="6078" ht="0" hidden="1" customHeight="1" x14ac:dyDescent="0.4"/>
    <row r="6079" ht="0" hidden="1" customHeight="1" x14ac:dyDescent="0.4"/>
    <row r="6080" ht="0" hidden="1" customHeight="1" x14ac:dyDescent="0.4"/>
    <row r="6081" ht="0" hidden="1" customHeight="1" x14ac:dyDescent="0.4"/>
    <row r="6082" ht="0" hidden="1" customHeight="1" x14ac:dyDescent="0.4"/>
    <row r="6083" ht="0" hidden="1" customHeight="1" x14ac:dyDescent="0.4"/>
    <row r="6084" ht="0" hidden="1" customHeight="1" x14ac:dyDescent="0.4"/>
    <row r="6085" ht="0" hidden="1" customHeight="1" x14ac:dyDescent="0.4"/>
    <row r="6086" ht="0" hidden="1" customHeight="1" x14ac:dyDescent="0.4"/>
    <row r="6087" ht="0" hidden="1" customHeight="1" x14ac:dyDescent="0.4"/>
    <row r="6088" ht="0" hidden="1" customHeight="1" x14ac:dyDescent="0.4"/>
    <row r="6089" ht="0" hidden="1" customHeight="1" x14ac:dyDescent="0.4"/>
    <row r="6090" ht="0" hidden="1" customHeight="1" x14ac:dyDescent="0.4"/>
    <row r="6091" ht="0" hidden="1" customHeight="1" x14ac:dyDescent="0.4"/>
    <row r="6092" ht="0" hidden="1" customHeight="1" x14ac:dyDescent="0.4"/>
    <row r="6093" ht="0" hidden="1" customHeight="1" x14ac:dyDescent="0.4"/>
    <row r="6094" ht="0" hidden="1" customHeight="1" x14ac:dyDescent="0.4"/>
    <row r="6095" ht="0" hidden="1" customHeight="1" x14ac:dyDescent="0.4"/>
    <row r="6096" ht="0" hidden="1" customHeight="1" x14ac:dyDescent="0.4"/>
    <row r="6097" ht="0" hidden="1" customHeight="1" x14ac:dyDescent="0.4"/>
    <row r="6098" ht="0" hidden="1" customHeight="1" x14ac:dyDescent="0.4"/>
    <row r="6099" ht="0" hidden="1" customHeight="1" x14ac:dyDescent="0.4"/>
    <row r="6100" ht="0" hidden="1" customHeight="1" x14ac:dyDescent="0.4"/>
    <row r="6101" ht="0" hidden="1" customHeight="1" x14ac:dyDescent="0.4"/>
    <row r="6102" ht="0" hidden="1" customHeight="1" x14ac:dyDescent="0.4"/>
    <row r="6103" ht="0" hidden="1" customHeight="1" x14ac:dyDescent="0.4"/>
    <row r="6104" ht="0" hidden="1" customHeight="1" x14ac:dyDescent="0.4"/>
    <row r="6105" ht="0" hidden="1" customHeight="1" x14ac:dyDescent="0.4"/>
    <row r="6106" ht="0" hidden="1" customHeight="1" x14ac:dyDescent="0.4"/>
    <row r="6107" ht="0" hidden="1" customHeight="1" x14ac:dyDescent="0.4"/>
    <row r="6108" ht="0" hidden="1" customHeight="1" x14ac:dyDescent="0.4"/>
    <row r="6109" ht="0" hidden="1" customHeight="1" x14ac:dyDescent="0.4"/>
    <row r="6110" ht="0" hidden="1" customHeight="1" x14ac:dyDescent="0.4"/>
    <row r="6111" ht="0" hidden="1" customHeight="1" x14ac:dyDescent="0.4"/>
    <row r="6112" ht="0" hidden="1" customHeight="1" x14ac:dyDescent="0.4"/>
    <row r="6113" ht="0" hidden="1" customHeight="1" x14ac:dyDescent="0.4"/>
    <row r="6114" ht="0" hidden="1" customHeight="1" x14ac:dyDescent="0.4"/>
    <row r="6115" ht="0" hidden="1" customHeight="1" x14ac:dyDescent="0.4"/>
    <row r="6116" ht="0" hidden="1" customHeight="1" x14ac:dyDescent="0.4"/>
    <row r="6117" ht="0" hidden="1" customHeight="1" x14ac:dyDescent="0.4"/>
    <row r="6118" ht="0" hidden="1" customHeight="1" x14ac:dyDescent="0.4"/>
    <row r="6119" ht="0" hidden="1" customHeight="1" x14ac:dyDescent="0.4"/>
    <row r="6120" ht="0" hidden="1" customHeight="1" x14ac:dyDescent="0.4"/>
    <row r="6121" ht="0" hidden="1" customHeight="1" x14ac:dyDescent="0.4"/>
    <row r="6122" ht="0" hidden="1" customHeight="1" x14ac:dyDescent="0.4"/>
    <row r="6123" ht="0" hidden="1" customHeight="1" x14ac:dyDescent="0.4"/>
    <row r="6124" ht="0" hidden="1" customHeight="1" x14ac:dyDescent="0.4"/>
    <row r="6125" ht="0" hidden="1" customHeight="1" x14ac:dyDescent="0.4"/>
    <row r="6126" ht="0" hidden="1" customHeight="1" x14ac:dyDescent="0.4"/>
    <row r="6127" ht="0" hidden="1" customHeight="1" x14ac:dyDescent="0.4"/>
    <row r="6128" ht="0" hidden="1" customHeight="1" x14ac:dyDescent="0.4"/>
    <row r="6129" ht="0" hidden="1" customHeight="1" x14ac:dyDescent="0.4"/>
    <row r="6130" ht="0" hidden="1" customHeight="1" x14ac:dyDescent="0.4"/>
    <row r="6131" ht="0" hidden="1" customHeight="1" x14ac:dyDescent="0.4"/>
    <row r="6132" ht="0" hidden="1" customHeight="1" x14ac:dyDescent="0.4"/>
    <row r="6133" ht="0" hidden="1" customHeight="1" x14ac:dyDescent="0.4"/>
    <row r="6134" ht="0" hidden="1" customHeight="1" x14ac:dyDescent="0.4"/>
    <row r="6135" ht="0" hidden="1" customHeight="1" x14ac:dyDescent="0.4"/>
    <row r="6136" ht="0" hidden="1" customHeight="1" x14ac:dyDescent="0.4"/>
    <row r="6137" ht="0" hidden="1" customHeight="1" x14ac:dyDescent="0.4"/>
    <row r="6138" ht="0" hidden="1" customHeight="1" x14ac:dyDescent="0.4"/>
    <row r="6139" ht="0" hidden="1" customHeight="1" x14ac:dyDescent="0.4"/>
    <row r="6140" ht="0" hidden="1" customHeight="1" x14ac:dyDescent="0.4"/>
    <row r="6141" ht="0" hidden="1" customHeight="1" x14ac:dyDescent="0.4"/>
    <row r="6142" ht="0" hidden="1" customHeight="1" x14ac:dyDescent="0.4"/>
    <row r="6143" ht="0" hidden="1" customHeight="1" x14ac:dyDescent="0.4"/>
    <row r="6144" ht="0" hidden="1" customHeight="1" x14ac:dyDescent="0.4"/>
    <row r="6145" ht="0" hidden="1" customHeight="1" x14ac:dyDescent="0.4"/>
    <row r="6146" ht="0" hidden="1" customHeight="1" x14ac:dyDescent="0.4"/>
    <row r="6147" ht="0" hidden="1" customHeight="1" x14ac:dyDescent="0.4"/>
    <row r="6148" ht="0" hidden="1" customHeight="1" x14ac:dyDescent="0.4"/>
    <row r="6149" ht="0" hidden="1" customHeight="1" x14ac:dyDescent="0.4"/>
    <row r="6150" ht="0" hidden="1" customHeight="1" x14ac:dyDescent="0.4"/>
    <row r="6151" ht="0" hidden="1" customHeight="1" x14ac:dyDescent="0.4"/>
    <row r="6152" ht="0" hidden="1" customHeight="1" x14ac:dyDescent="0.4"/>
    <row r="6153" ht="0" hidden="1" customHeight="1" x14ac:dyDescent="0.4"/>
    <row r="6154" ht="0" hidden="1" customHeight="1" x14ac:dyDescent="0.4"/>
    <row r="6155" ht="0" hidden="1" customHeight="1" x14ac:dyDescent="0.4"/>
    <row r="6156" ht="0" hidden="1" customHeight="1" x14ac:dyDescent="0.4"/>
    <row r="6157" ht="0" hidden="1" customHeight="1" x14ac:dyDescent="0.4"/>
    <row r="6158" ht="0" hidden="1" customHeight="1" x14ac:dyDescent="0.4"/>
    <row r="6159" ht="0" hidden="1" customHeight="1" x14ac:dyDescent="0.4"/>
    <row r="6160" ht="0" hidden="1" customHeight="1" x14ac:dyDescent="0.4"/>
    <row r="6161" ht="0" hidden="1" customHeight="1" x14ac:dyDescent="0.4"/>
    <row r="6162" ht="0" hidden="1" customHeight="1" x14ac:dyDescent="0.4"/>
    <row r="6163" ht="0" hidden="1" customHeight="1" x14ac:dyDescent="0.4"/>
    <row r="6164" ht="0" hidden="1" customHeight="1" x14ac:dyDescent="0.4"/>
    <row r="6165" ht="0" hidden="1" customHeight="1" x14ac:dyDescent="0.4"/>
    <row r="6166" ht="0" hidden="1" customHeight="1" x14ac:dyDescent="0.4"/>
    <row r="6167" ht="0" hidden="1" customHeight="1" x14ac:dyDescent="0.4"/>
    <row r="6168" ht="0" hidden="1" customHeight="1" x14ac:dyDescent="0.4"/>
    <row r="6169" ht="0" hidden="1" customHeight="1" x14ac:dyDescent="0.4"/>
    <row r="6170" ht="0" hidden="1" customHeight="1" x14ac:dyDescent="0.4"/>
    <row r="6171" ht="0" hidden="1" customHeight="1" x14ac:dyDescent="0.4"/>
    <row r="6172" ht="0" hidden="1" customHeight="1" x14ac:dyDescent="0.4"/>
    <row r="6173" ht="0" hidden="1" customHeight="1" x14ac:dyDescent="0.4"/>
    <row r="6174" ht="0" hidden="1" customHeight="1" x14ac:dyDescent="0.4"/>
    <row r="6175" ht="0" hidden="1" customHeight="1" x14ac:dyDescent="0.4"/>
    <row r="6176" ht="0" hidden="1" customHeight="1" x14ac:dyDescent="0.4"/>
    <row r="6177" ht="0" hidden="1" customHeight="1" x14ac:dyDescent="0.4"/>
    <row r="6178" ht="0" hidden="1" customHeight="1" x14ac:dyDescent="0.4"/>
    <row r="6179" ht="0" hidden="1" customHeight="1" x14ac:dyDescent="0.4"/>
    <row r="6180" ht="0" hidden="1" customHeight="1" x14ac:dyDescent="0.4"/>
    <row r="6181" ht="0" hidden="1" customHeight="1" x14ac:dyDescent="0.4"/>
    <row r="6182" ht="0" hidden="1" customHeight="1" x14ac:dyDescent="0.4"/>
    <row r="6183" ht="0" hidden="1" customHeight="1" x14ac:dyDescent="0.4"/>
    <row r="6184" ht="0" hidden="1" customHeight="1" x14ac:dyDescent="0.4"/>
    <row r="6185" ht="0" hidden="1" customHeight="1" x14ac:dyDescent="0.4"/>
    <row r="6186" ht="0" hidden="1" customHeight="1" x14ac:dyDescent="0.4"/>
    <row r="6187" ht="0" hidden="1" customHeight="1" x14ac:dyDescent="0.4"/>
    <row r="6188" ht="0" hidden="1" customHeight="1" x14ac:dyDescent="0.4"/>
    <row r="6189" ht="0" hidden="1" customHeight="1" x14ac:dyDescent="0.4"/>
    <row r="6190" ht="0" hidden="1" customHeight="1" x14ac:dyDescent="0.4"/>
    <row r="6191" ht="0" hidden="1" customHeight="1" x14ac:dyDescent="0.4"/>
    <row r="6192" ht="0" hidden="1" customHeight="1" x14ac:dyDescent="0.4"/>
    <row r="6193" ht="0" hidden="1" customHeight="1" x14ac:dyDescent="0.4"/>
    <row r="6194" ht="0" hidden="1" customHeight="1" x14ac:dyDescent="0.4"/>
    <row r="6195" ht="0" hidden="1" customHeight="1" x14ac:dyDescent="0.4"/>
    <row r="6196" ht="0" hidden="1" customHeight="1" x14ac:dyDescent="0.4"/>
    <row r="6197" ht="0" hidden="1" customHeight="1" x14ac:dyDescent="0.4"/>
    <row r="6198" ht="0" hidden="1" customHeight="1" x14ac:dyDescent="0.4"/>
    <row r="6199" ht="0" hidden="1" customHeight="1" x14ac:dyDescent="0.4"/>
    <row r="6200" ht="0" hidden="1" customHeight="1" x14ac:dyDescent="0.4"/>
    <row r="6201" ht="0" hidden="1" customHeight="1" x14ac:dyDescent="0.4"/>
    <row r="6202" ht="0" hidden="1" customHeight="1" x14ac:dyDescent="0.4"/>
    <row r="6203" ht="0" hidden="1" customHeight="1" x14ac:dyDescent="0.4"/>
    <row r="6204" ht="0" hidden="1" customHeight="1" x14ac:dyDescent="0.4"/>
    <row r="6205" ht="0" hidden="1" customHeight="1" x14ac:dyDescent="0.4"/>
    <row r="6206" ht="0" hidden="1" customHeight="1" x14ac:dyDescent="0.4"/>
    <row r="6207" ht="0" hidden="1" customHeight="1" x14ac:dyDescent="0.4"/>
    <row r="6208" ht="0" hidden="1" customHeight="1" x14ac:dyDescent="0.4"/>
    <row r="6209" ht="0" hidden="1" customHeight="1" x14ac:dyDescent="0.4"/>
    <row r="6210" ht="0" hidden="1" customHeight="1" x14ac:dyDescent="0.4"/>
    <row r="6211" ht="0" hidden="1" customHeight="1" x14ac:dyDescent="0.4"/>
    <row r="6212" ht="0" hidden="1" customHeight="1" x14ac:dyDescent="0.4"/>
    <row r="6213" ht="0" hidden="1" customHeight="1" x14ac:dyDescent="0.4"/>
    <row r="6214" ht="0" hidden="1" customHeight="1" x14ac:dyDescent="0.4"/>
    <row r="6215" ht="0" hidden="1" customHeight="1" x14ac:dyDescent="0.4"/>
    <row r="6216" ht="0" hidden="1" customHeight="1" x14ac:dyDescent="0.4"/>
    <row r="6217" ht="0" hidden="1" customHeight="1" x14ac:dyDescent="0.4"/>
    <row r="6218" ht="0" hidden="1" customHeight="1" x14ac:dyDescent="0.4"/>
    <row r="6219" ht="0" hidden="1" customHeight="1" x14ac:dyDescent="0.4"/>
    <row r="6220" ht="0" hidden="1" customHeight="1" x14ac:dyDescent="0.4"/>
    <row r="6221" ht="0" hidden="1" customHeight="1" x14ac:dyDescent="0.4"/>
    <row r="6222" ht="0" hidden="1" customHeight="1" x14ac:dyDescent="0.4"/>
    <row r="6223" ht="0" hidden="1" customHeight="1" x14ac:dyDescent="0.4"/>
    <row r="6224" ht="0" hidden="1" customHeight="1" x14ac:dyDescent="0.4"/>
    <row r="6225" ht="0" hidden="1" customHeight="1" x14ac:dyDescent="0.4"/>
    <row r="6226" ht="0" hidden="1" customHeight="1" x14ac:dyDescent="0.4"/>
    <row r="6227" ht="0" hidden="1" customHeight="1" x14ac:dyDescent="0.4"/>
    <row r="6228" ht="0" hidden="1" customHeight="1" x14ac:dyDescent="0.4"/>
    <row r="6229" ht="0" hidden="1" customHeight="1" x14ac:dyDescent="0.4"/>
    <row r="6230" ht="0" hidden="1" customHeight="1" x14ac:dyDescent="0.4"/>
    <row r="6231" ht="0" hidden="1" customHeight="1" x14ac:dyDescent="0.4"/>
    <row r="6232" ht="0" hidden="1" customHeight="1" x14ac:dyDescent="0.4"/>
    <row r="6233" ht="0" hidden="1" customHeight="1" x14ac:dyDescent="0.4"/>
    <row r="6234" ht="0" hidden="1" customHeight="1" x14ac:dyDescent="0.4"/>
    <row r="6235" ht="0" hidden="1" customHeight="1" x14ac:dyDescent="0.4"/>
    <row r="6236" ht="0" hidden="1" customHeight="1" x14ac:dyDescent="0.4"/>
    <row r="6237" ht="0" hidden="1" customHeight="1" x14ac:dyDescent="0.4"/>
    <row r="6238" ht="0" hidden="1" customHeight="1" x14ac:dyDescent="0.4"/>
    <row r="6239" ht="0" hidden="1" customHeight="1" x14ac:dyDescent="0.4"/>
    <row r="6240" ht="0" hidden="1" customHeight="1" x14ac:dyDescent="0.4"/>
    <row r="6241" ht="0" hidden="1" customHeight="1" x14ac:dyDescent="0.4"/>
    <row r="6242" ht="0" hidden="1" customHeight="1" x14ac:dyDescent="0.4"/>
    <row r="6243" ht="0" hidden="1" customHeight="1" x14ac:dyDescent="0.4"/>
    <row r="6244" ht="0" hidden="1" customHeight="1" x14ac:dyDescent="0.4"/>
    <row r="6245" ht="0" hidden="1" customHeight="1" x14ac:dyDescent="0.4"/>
    <row r="6246" ht="0" hidden="1" customHeight="1" x14ac:dyDescent="0.4"/>
    <row r="6247" ht="0" hidden="1" customHeight="1" x14ac:dyDescent="0.4"/>
    <row r="6248" ht="0" hidden="1" customHeight="1" x14ac:dyDescent="0.4"/>
    <row r="6249" ht="0" hidden="1" customHeight="1" x14ac:dyDescent="0.4"/>
    <row r="6250" ht="0" hidden="1" customHeight="1" x14ac:dyDescent="0.4"/>
    <row r="6251" ht="0" hidden="1" customHeight="1" x14ac:dyDescent="0.4"/>
    <row r="6252" ht="0" hidden="1" customHeight="1" x14ac:dyDescent="0.4"/>
    <row r="6253" ht="0" hidden="1" customHeight="1" x14ac:dyDescent="0.4"/>
    <row r="6254" ht="0" hidden="1" customHeight="1" x14ac:dyDescent="0.4"/>
    <row r="6255" ht="0" hidden="1" customHeight="1" x14ac:dyDescent="0.4"/>
    <row r="6256" ht="0" hidden="1" customHeight="1" x14ac:dyDescent="0.4"/>
    <row r="6257" ht="0" hidden="1" customHeight="1" x14ac:dyDescent="0.4"/>
    <row r="6258" ht="0" hidden="1" customHeight="1" x14ac:dyDescent="0.4"/>
    <row r="6259" ht="0" hidden="1" customHeight="1" x14ac:dyDescent="0.4"/>
    <row r="6260" ht="0" hidden="1" customHeight="1" x14ac:dyDescent="0.4"/>
    <row r="6261" ht="0" hidden="1" customHeight="1" x14ac:dyDescent="0.4"/>
    <row r="6262" ht="0" hidden="1" customHeight="1" x14ac:dyDescent="0.4"/>
    <row r="6263" ht="0" hidden="1" customHeight="1" x14ac:dyDescent="0.4"/>
    <row r="6264" ht="0" hidden="1" customHeight="1" x14ac:dyDescent="0.4"/>
    <row r="6265" ht="0" hidden="1" customHeight="1" x14ac:dyDescent="0.4"/>
    <row r="6266" ht="0" hidden="1" customHeight="1" x14ac:dyDescent="0.4"/>
    <row r="6267" ht="0" hidden="1" customHeight="1" x14ac:dyDescent="0.4"/>
    <row r="6268" ht="0" hidden="1" customHeight="1" x14ac:dyDescent="0.4"/>
    <row r="6269" ht="0" hidden="1" customHeight="1" x14ac:dyDescent="0.4"/>
    <row r="6270" ht="0" hidden="1" customHeight="1" x14ac:dyDescent="0.4"/>
    <row r="6271" ht="0" hidden="1" customHeight="1" x14ac:dyDescent="0.4"/>
    <row r="6272" ht="0" hidden="1" customHeight="1" x14ac:dyDescent="0.4"/>
    <row r="6273" ht="0" hidden="1" customHeight="1" x14ac:dyDescent="0.4"/>
    <row r="6274" ht="0" hidden="1" customHeight="1" x14ac:dyDescent="0.4"/>
    <row r="6275" ht="0" hidden="1" customHeight="1" x14ac:dyDescent="0.4"/>
    <row r="6276" ht="0" hidden="1" customHeight="1" x14ac:dyDescent="0.4"/>
    <row r="6277" ht="0" hidden="1" customHeight="1" x14ac:dyDescent="0.4"/>
    <row r="6278" ht="0" hidden="1" customHeight="1" x14ac:dyDescent="0.4"/>
    <row r="6279" ht="0" hidden="1" customHeight="1" x14ac:dyDescent="0.4"/>
    <row r="6280" ht="0" hidden="1" customHeight="1" x14ac:dyDescent="0.4"/>
    <row r="6281" ht="0" hidden="1" customHeight="1" x14ac:dyDescent="0.4"/>
    <row r="6282" ht="0" hidden="1" customHeight="1" x14ac:dyDescent="0.4"/>
    <row r="6283" ht="0" hidden="1" customHeight="1" x14ac:dyDescent="0.4"/>
    <row r="6284" ht="0" hidden="1" customHeight="1" x14ac:dyDescent="0.4"/>
    <row r="6285" ht="0" hidden="1" customHeight="1" x14ac:dyDescent="0.4"/>
    <row r="6286" ht="0" hidden="1" customHeight="1" x14ac:dyDescent="0.4"/>
    <row r="6287" ht="0" hidden="1" customHeight="1" x14ac:dyDescent="0.4"/>
    <row r="6288" ht="0" hidden="1" customHeight="1" x14ac:dyDescent="0.4"/>
    <row r="6289" ht="0" hidden="1" customHeight="1" x14ac:dyDescent="0.4"/>
    <row r="6290" ht="0" hidden="1" customHeight="1" x14ac:dyDescent="0.4"/>
    <row r="6291" ht="0" hidden="1" customHeight="1" x14ac:dyDescent="0.4"/>
    <row r="6292" ht="0" hidden="1" customHeight="1" x14ac:dyDescent="0.4"/>
    <row r="6293" ht="0" hidden="1" customHeight="1" x14ac:dyDescent="0.4"/>
    <row r="6294" ht="0" hidden="1" customHeight="1" x14ac:dyDescent="0.4"/>
    <row r="6295" ht="0" hidden="1" customHeight="1" x14ac:dyDescent="0.4"/>
    <row r="6296" ht="0" hidden="1" customHeight="1" x14ac:dyDescent="0.4"/>
    <row r="6297" ht="0" hidden="1" customHeight="1" x14ac:dyDescent="0.4"/>
    <row r="6298" ht="0" hidden="1" customHeight="1" x14ac:dyDescent="0.4"/>
    <row r="6299" ht="0" hidden="1" customHeight="1" x14ac:dyDescent="0.4"/>
    <row r="6300" ht="0" hidden="1" customHeight="1" x14ac:dyDescent="0.4"/>
    <row r="6301" ht="0" hidden="1" customHeight="1" x14ac:dyDescent="0.4"/>
    <row r="6302" ht="0" hidden="1" customHeight="1" x14ac:dyDescent="0.4"/>
    <row r="6303" ht="0" hidden="1" customHeight="1" x14ac:dyDescent="0.4"/>
    <row r="6304" ht="0" hidden="1" customHeight="1" x14ac:dyDescent="0.4"/>
    <row r="6305" ht="0" hidden="1" customHeight="1" x14ac:dyDescent="0.4"/>
    <row r="6306" ht="0" hidden="1" customHeight="1" x14ac:dyDescent="0.4"/>
    <row r="6307" ht="0" hidden="1" customHeight="1" x14ac:dyDescent="0.4"/>
    <row r="6308" ht="0" hidden="1" customHeight="1" x14ac:dyDescent="0.4"/>
    <row r="6309" ht="0" hidden="1" customHeight="1" x14ac:dyDescent="0.4"/>
    <row r="6310" ht="0" hidden="1" customHeight="1" x14ac:dyDescent="0.4"/>
    <row r="6311" ht="0" hidden="1" customHeight="1" x14ac:dyDescent="0.4"/>
    <row r="6312" ht="0" hidden="1" customHeight="1" x14ac:dyDescent="0.4"/>
    <row r="6313" ht="0" hidden="1" customHeight="1" x14ac:dyDescent="0.4"/>
    <row r="6314" ht="0" hidden="1" customHeight="1" x14ac:dyDescent="0.4"/>
    <row r="6315" ht="0" hidden="1" customHeight="1" x14ac:dyDescent="0.4"/>
    <row r="6316" ht="0" hidden="1" customHeight="1" x14ac:dyDescent="0.4"/>
    <row r="6317" ht="0" hidden="1" customHeight="1" x14ac:dyDescent="0.4"/>
    <row r="6318" ht="0" hidden="1" customHeight="1" x14ac:dyDescent="0.4"/>
    <row r="6319" ht="0" hidden="1" customHeight="1" x14ac:dyDescent="0.4"/>
    <row r="6320" ht="0" hidden="1" customHeight="1" x14ac:dyDescent="0.4"/>
    <row r="6321" ht="0" hidden="1" customHeight="1" x14ac:dyDescent="0.4"/>
    <row r="6322" ht="0" hidden="1" customHeight="1" x14ac:dyDescent="0.4"/>
    <row r="6323" ht="0" hidden="1" customHeight="1" x14ac:dyDescent="0.4"/>
    <row r="6324" ht="0" hidden="1" customHeight="1" x14ac:dyDescent="0.4"/>
    <row r="6325" ht="0" hidden="1" customHeight="1" x14ac:dyDescent="0.4"/>
    <row r="6326" ht="0" hidden="1" customHeight="1" x14ac:dyDescent="0.4"/>
    <row r="6327" ht="0" hidden="1" customHeight="1" x14ac:dyDescent="0.4"/>
    <row r="6328" ht="0" hidden="1" customHeight="1" x14ac:dyDescent="0.4"/>
    <row r="6329" ht="0" hidden="1" customHeight="1" x14ac:dyDescent="0.4"/>
    <row r="6330" ht="0" hidden="1" customHeight="1" x14ac:dyDescent="0.4"/>
    <row r="6331" ht="0" hidden="1" customHeight="1" x14ac:dyDescent="0.4"/>
    <row r="6332" ht="0" hidden="1" customHeight="1" x14ac:dyDescent="0.4"/>
    <row r="6333" ht="0" hidden="1" customHeight="1" x14ac:dyDescent="0.4"/>
    <row r="6334" ht="0" hidden="1" customHeight="1" x14ac:dyDescent="0.4"/>
    <row r="6335" ht="0" hidden="1" customHeight="1" x14ac:dyDescent="0.4"/>
    <row r="6336" ht="0" hidden="1" customHeight="1" x14ac:dyDescent="0.4"/>
    <row r="6337" ht="0" hidden="1" customHeight="1" x14ac:dyDescent="0.4"/>
    <row r="6338" ht="0" hidden="1" customHeight="1" x14ac:dyDescent="0.4"/>
    <row r="6339" ht="0" hidden="1" customHeight="1" x14ac:dyDescent="0.4"/>
    <row r="6340" ht="0" hidden="1" customHeight="1" x14ac:dyDescent="0.4"/>
    <row r="6341" ht="0" hidden="1" customHeight="1" x14ac:dyDescent="0.4"/>
    <row r="6342" ht="0" hidden="1" customHeight="1" x14ac:dyDescent="0.4"/>
    <row r="6343" ht="0" hidden="1" customHeight="1" x14ac:dyDescent="0.4"/>
    <row r="6344" ht="0" hidden="1" customHeight="1" x14ac:dyDescent="0.4"/>
    <row r="6345" ht="0" hidden="1" customHeight="1" x14ac:dyDescent="0.4"/>
    <row r="6346" ht="0" hidden="1" customHeight="1" x14ac:dyDescent="0.4"/>
    <row r="6347" ht="0" hidden="1" customHeight="1" x14ac:dyDescent="0.4"/>
    <row r="6348" ht="0" hidden="1" customHeight="1" x14ac:dyDescent="0.4"/>
    <row r="6349" ht="0" hidden="1" customHeight="1" x14ac:dyDescent="0.4"/>
    <row r="6350" ht="0" hidden="1" customHeight="1" x14ac:dyDescent="0.4"/>
    <row r="6351" ht="0" hidden="1" customHeight="1" x14ac:dyDescent="0.4"/>
    <row r="6352" ht="0" hidden="1" customHeight="1" x14ac:dyDescent="0.4"/>
    <row r="6353" ht="0" hidden="1" customHeight="1" x14ac:dyDescent="0.4"/>
    <row r="6354" ht="0" hidden="1" customHeight="1" x14ac:dyDescent="0.4"/>
    <row r="6355" ht="0" hidden="1" customHeight="1" x14ac:dyDescent="0.4"/>
    <row r="6356" ht="0" hidden="1" customHeight="1" x14ac:dyDescent="0.4"/>
    <row r="6357" ht="0" hidden="1" customHeight="1" x14ac:dyDescent="0.4"/>
    <row r="6358" ht="0" hidden="1" customHeight="1" x14ac:dyDescent="0.4"/>
    <row r="6359" ht="0" hidden="1" customHeight="1" x14ac:dyDescent="0.4"/>
    <row r="6360" ht="0" hidden="1" customHeight="1" x14ac:dyDescent="0.4"/>
    <row r="6361" ht="0" hidden="1" customHeight="1" x14ac:dyDescent="0.4"/>
    <row r="6362" ht="0" hidden="1" customHeight="1" x14ac:dyDescent="0.4"/>
    <row r="6363" ht="0" hidden="1" customHeight="1" x14ac:dyDescent="0.4"/>
    <row r="6364" ht="0" hidden="1" customHeight="1" x14ac:dyDescent="0.4"/>
    <row r="6365" ht="0" hidden="1" customHeight="1" x14ac:dyDescent="0.4"/>
    <row r="6366" ht="0" hidden="1" customHeight="1" x14ac:dyDescent="0.4"/>
    <row r="6367" ht="0" hidden="1" customHeight="1" x14ac:dyDescent="0.4"/>
    <row r="6368" ht="0" hidden="1" customHeight="1" x14ac:dyDescent="0.4"/>
    <row r="6369" ht="0" hidden="1" customHeight="1" x14ac:dyDescent="0.4"/>
    <row r="6370" ht="0" hidden="1" customHeight="1" x14ac:dyDescent="0.4"/>
    <row r="6371" ht="0" hidden="1" customHeight="1" x14ac:dyDescent="0.4"/>
    <row r="6372" ht="0" hidden="1" customHeight="1" x14ac:dyDescent="0.4"/>
    <row r="6373" ht="0" hidden="1" customHeight="1" x14ac:dyDescent="0.4"/>
    <row r="6374" ht="0" hidden="1" customHeight="1" x14ac:dyDescent="0.4"/>
    <row r="6375" ht="0" hidden="1" customHeight="1" x14ac:dyDescent="0.4"/>
    <row r="6376" ht="0" hidden="1" customHeight="1" x14ac:dyDescent="0.4"/>
    <row r="6377" ht="0" hidden="1" customHeight="1" x14ac:dyDescent="0.4"/>
    <row r="6378" ht="0" hidden="1" customHeight="1" x14ac:dyDescent="0.4"/>
    <row r="6379" ht="0" hidden="1" customHeight="1" x14ac:dyDescent="0.4"/>
    <row r="6380" ht="0" hidden="1" customHeight="1" x14ac:dyDescent="0.4"/>
    <row r="6381" ht="0" hidden="1" customHeight="1" x14ac:dyDescent="0.4"/>
    <row r="6382" ht="0" hidden="1" customHeight="1" x14ac:dyDescent="0.4"/>
    <row r="6383" ht="0" hidden="1" customHeight="1" x14ac:dyDescent="0.4"/>
    <row r="6384" ht="0" hidden="1" customHeight="1" x14ac:dyDescent="0.4"/>
    <row r="6385" ht="0" hidden="1" customHeight="1" x14ac:dyDescent="0.4"/>
    <row r="6386" ht="0" hidden="1" customHeight="1" x14ac:dyDescent="0.4"/>
    <row r="6387" ht="0" hidden="1" customHeight="1" x14ac:dyDescent="0.4"/>
    <row r="6388" ht="0" hidden="1" customHeight="1" x14ac:dyDescent="0.4"/>
    <row r="6389" ht="0" hidden="1" customHeight="1" x14ac:dyDescent="0.4"/>
    <row r="6390" ht="0" hidden="1" customHeight="1" x14ac:dyDescent="0.4"/>
    <row r="6391" ht="0" hidden="1" customHeight="1" x14ac:dyDescent="0.4"/>
    <row r="6392" ht="0" hidden="1" customHeight="1" x14ac:dyDescent="0.4"/>
    <row r="6393" ht="0" hidden="1" customHeight="1" x14ac:dyDescent="0.4"/>
    <row r="6394" ht="0" hidden="1" customHeight="1" x14ac:dyDescent="0.4"/>
    <row r="6395" ht="0" hidden="1" customHeight="1" x14ac:dyDescent="0.4"/>
    <row r="6396" ht="0" hidden="1" customHeight="1" x14ac:dyDescent="0.4"/>
    <row r="6397" ht="0" hidden="1" customHeight="1" x14ac:dyDescent="0.4"/>
    <row r="6398" ht="0" hidden="1" customHeight="1" x14ac:dyDescent="0.4"/>
    <row r="6399" ht="0" hidden="1" customHeight="1" x14ac:dyDescent="0.4"/>
    <row r="6400" ht="0" hidden="1" customHeight="1" x14ac:dyDescent="0.4"/>
    <row r="6401" ht="0" hidden="1" customHeight="1" x14ac:dyDescent="0.4"/>
    <row r="6402" ht="0" hidden="1" customHeight="1" x14ac:dyDescent="0.4"/>
    <row r="6403" ht="0" hidden="1" customHeight="1" x14ac:dyDescent="0.4"/>
    <row r="6404" ht="0" hidden="1" customHeight="1" x14ac:dyDescent="0.4"/>
    <row r="6405" ht="0" hidden="1" customHeight="1" x14ac:dyDescent="0.4"/>
    <row r="6406" ht="0" hidden="1" customHeight="1" x14ac:dyDescent="0.4"/>
    <row r="6407" ht="0" hidden="1" customHeight="1" x14ac:dyDescent="0.4"/>
    <row r="6408" ht="0" hidden="1" customHeight="1" x14ac:dyDescent="0.4"/>
    <row r="6409" ht="0" hidden="1" customHeight="1" x14ac:dyDescent="0.4"/>
    <row r="6410" ht="0" hidden="1" customHeight="1" x14ac:dyDescent="0.4"/>
    <row r="6411" ht="0" hidden="1" customHeight="1" x14ac:dyDescent="0.4"/>
    <row r="6412" ht="0" hidden="1" customHeight="1" x14ac:dyDescent="0.4"/>
    <row r="6413" ht="0" hidden="1" customHeight="1" x14ac:dyDescent="0.4"/>
    <row r="6414" ht="0" hidden="1" customHeight="1" x14ac:dyDescent="0.4"/>
    <row r="6415" ht="0" hidden="1" customHeight="1" x14ac:dyDescent="0.4"/>
    <row r="6416" ht="0" hidden="1" customHeight="1" x14ac:dyDescent="0.4"/>
    <row r="6417" ht="0" hidden="1" customHeight="1" x14ac:dyDescent="0.4"/>
    <row r="6418" ht="0" hidden="1" customHeight="1" x14ac:dyDescent="0.4"/>
    <row r="6419" ht="0" hidden="1" customHeight="1" x14ac:dyDescent="0.4"/>
    <row r="6420" ht="0" hidden="1" customHeight="1" x14ac:dyDescent="0.4"/>
    <row r="6421" ht="0" hidden="1" customHeight="1" x14ac:dyDescent="0.4"/>
    <row r="6422" ht="0" hidden="1" customHeight="1" x14ac:dyDescent="0.4"/>
    <row r="6423" ht="0" hidden="1" customHeight="1" x14ac:dyDescent="0.4"/>
    <row r="6424" ht="0" hidden="1" customHeight="1" x14ac:dyDescent="0.4"/>
    <row r="6425" ht="0" hidden="1" customHeight="1" x14ac:dyDescent="0.4"/>
    <row r="6426" ht="0" hidden="1" customHeight="1" x14ac:dyDescent="0.4"/>
    <row r="6427" ht="0" hidden="1" customHeight="1" x14ac:dyDescent="0.4"/>
    <row r="6428" ht="0" hidden="1" customHeight="1" x14ac:dyDescent="0.4"/>
    <row r="6429" ht="0" hidden="1" customHeight="1" x14ac:dyDescent="0.4"/>
    <row r="6430" ht="0" hidden="1" customHeight="1" x14ac:dyDescent="0.4"/>
    <row r="6431" ht="0" hidden="1" customHeight="1" x14ac:dyDescent="0.4"/>
    <row r="6432" ht="0" hidden="1" customHeight="1" x14ac:dyDescent="0.4"/>
    <row r="6433" ht="0" hidden="1" customHeight="1" x14ac:dyDescent="0.4"/>
    <row r="6434" ht="0" hidden="1" customHeight="1" x14ac:dyDescent="0.4"/>
    <row r="6435" ht="0" hidden="1" customHeight="1" x14ac:dyDescent="0.4"/>
    <row r="6436" ht="0" hidden="1" customHeight="1" x14ac:dyDescent="0.4"/>
    <row r="6437" ht="0" hidden="1" customHeight="1" x14ac:dyDescent="0.4"/>
    <row r="6438" ht="0" hidden="1" customHeight="1" x14ac:dyDescent="0.4"/>
    <row r="6439" ht="0" hidden="1" customHeight="1" x14ac:dyDescent="0.4"/>
    <row r="6440" ht="0" hidden="1" customHeight="1" x14ac:dyDescent="0.4"/>
    <row r="6441" ht="0" hidden="1" customHeight="1" x14ac:dyDescent="0.4"/>
    <row r="6442" ht="0" hidden="1" customHeight="1" x14ac:dyDescent="0.4"/>
    <row r="6443" ht="0" hidden="1" customHeight="1" x14ac:dyDescent="0.4"/>
    <row r="6444" ht="0" hidden="1" customHeight="1" x14ac:dyDescent="0.4"/>
    <row r="6445" ht="0" hidden="1" customHeight="1" x14ac:dyDescent="0.4"/>
    <row r="6446" ht="0" hidden="1" customHeight="1" x14ac:dyDescent="0.4"/>
    <row r="6447" ht="0" hidden="1" customHeight="1" x14ac:dyDescent="0.4"/>
    <row r="6448" ht="0" hidden="1" customHeight="1" x14ac:dyDescent="0.4"/>
    <row r="6449" ht="0" hidden="1" customHeight="1" x14ac:dyDescent="0.4"/>
    <row r="6450" ht="0" hidden="1" customHeight="1" x14ac:dyDescent="0.4"/>
    <row r="6451" ht="0" hidden="1" customHeight="1" x14ac:dyDescent="0.4"/>
    <row r="6452" ht="0" hidden="1" customHeight="1" x14ac:dyDescent="0.4"/>
    <row r="6453" ht="0" hidden="1" customHeight="1" x14ac:dyDescent="0.4"/>
    <row r="6454" ht="0" hidden="1" customHeight="1" x14ac:dyDescent="0.4"/>
    <row r="6455" ht="0" hidden="1" customHeight="1" x14ac:dyDescent="0.4"/>
    <row r="6456" ht="0" hidden="1" customHeight="1" x14ac:dyDescent="0.4"/>
    <row r="6457" ht="0" hidden="1" customHeight="1" x14ac:dyDescent="0.4"/>
    <row r="6458" ht="0" hidden="1" customHeight="1" x14ac:dyDescent="0.4"/>
    <row r="6459" ht="0" hidden="1" customHeight="1" x14ac:dyDescent="0.4"/>
    <row r="6460" ht="0" hidden="1" customHeight="1" x14ac:dyDescent="0.4"/>
    <row r="6461" ht="0" hidden="1" customHeight="1" x14ac:dyDescent="0.4"/>
    <row r="6462" ht="0" hidden="1" customHeight="1" x14ac:dyDescent="0.4"/>
    <row r="6463" ht="0" hidden="1" customHeight="1" x14ac:dyDescent="0.4"/>
    <row r="6464" ht="0" hidden="1" customHeight="1" x14ac:dyDescent="0.4"/>
    <row r="6465" ht="0" hidden="1" customHeight="1" x14ac:dyDescent="0.4"/>
    <row r="6466" ht="0" hidden="1" customHeight="1" x14ac:dyDescent="0.4"/>
    <row r="6467" ht="0" hidden="1" customHeight="1" x14ac:dyDescent="0.4"/>
    <row r="6468" ht="0" hidden="1" customHeight="1" x14ac:dyDescent="0.4"/>
    <row r="6469" ht="0" hidden="1" customHeight="1" x14ac:dyDescent="0.4"/>
    <row r="6470" ht="0" hidden="1" customHeight="1" x14ac:dyDescent="0.4"/>
    <row r="6471" ht="0" hidden="1" customHeight="1" x14ac:dyDescent="0.4"/>
    <row r="6472" ht="0" hidden="1" customHeight="1" x14ac:dyDescent="0.4"/>
    <row r="6473" ht="0" hidden="1" customHeight="1" x14ac:dyDescent="0.4"/>
    <row r="6474" ht="0" hidden="1" customHeight="1" x14ac:dyDescent="0.4"/>
    <row r="6475" ht="0" hidden="1" customHeight="1" x14ac:dyDescent="0.4"/>
    <row r="6476" ht="0" hidden="1" customHeight="1" x14ac:dyDescent="0.4"/>
    <row r="6477" ht="0" hidden="1" customHeight="1" x14ac:dyDescent="0.4"/>
    <row r="6478" ht="0" hidden="1" customHeight="1" x14ac:dyDescent="0.4"/>
    <row r="6479" ht="0" hidden="1" customHeight="1" x14ac:dyDescent="0.4"/>
    <row r="6480" ht="0" hidden="1" customHeight="1" x14ac:dyDescent="0.4"/>
    <row r="6481" ht="0" hidden="1" customHeight="1" x14ac:dyDescent="0.4"/>
    <row r="6482" ht="0" hidden="1" customHeight="1" x14ac:dyDescent="0.4"/>
    <row r="6483" ht="0" hidden="1" customHeight="1" x14ac:dyDescent="0.4"/>
    <row r="6484" ht="0" hidden="1" customHeight="1" x14ac:dyDescent="0.4"/>
    <row r="6485" ht="0" hidden="1" customHeight="1" x14ac:dyDescent="0.4"/>
    <row r="6486" ht="0" hidden="1" customHeight="1" x14ac:dyDescent="0.4"/>
    <row r="6487" ht="0" hidden="1" customHeight="1" x14ac:dyDescent="0.4"/>
    <row r="6488" ht="0" hidden="1" customHeight="1" x14ac:dyDescent="0.4"/>
    <row r="6489" ht="0" hidden="1" customHeight="1" x14ac:dyDescent="0.4"/>
    <row r="6490" ht="0" hidden="1" customHeight="1" x14ac:dyDescent="0.4"/>
    <row r="6491" ht="0" hidden="1" customHeight="1" x14ac:dyDescent="0.4"/>
    <row r="6492" ht="0" hidden="1" customHeight="1" x14ac:dyDescent="0.4"/>
    <row r="6493" ht="0" hidden="1" customHeight="1" x14ac:dyDescent="0.4"/>
    <row r="6494" ht="0" hidden="1" customHeight="1" x14ac:dyDescent="0.4"/>
    <row r="6495" ht="0" hidden="1" customHeight="1" x14ac:dyDescent="0.4"/>
    <row r="6496" ht="0" hidden="1" customHeight="1" x14ac:dyDescent="0.4"/>
    <row r="6497" ht="0" hidden="1" customHeight="1" x14ac:dyDescent="0.4"/>
    <row r="6498" ht="0" hidden="1" customHeight="1" x14ac:dyDescent="0.4"/>
    <row r="6499" ht="0" hidden="1" customHeight="1" x14ac:dyDescent="0.4"/>
    <row r="6500" ht="0" hidden="1" customHeight="1" x14ac:dyDescent="0.4"/>
    <row r="6501" ht="0" hidden="1" customHeight="1" x14ac:dyDescent="0.4"/>
    <row r="6502" ht="0" hidden="1" customHeight="1" x14ac:dyDescent="0.4"/>
    <row r="6503" ht="0" hidden="1" customHeight="1" x14ac:dyDescent="0.4"/>
    <row r="6504" ht="0" hidden="1" customHeight="1" x14ac:dyDescent="0.4"/>
    <row r="6505" ht="0" hidden="1" customHeight="1" x14ac:dyDescent="0.4"/>
    <row r="6506" ht="0" hidden="1" customHeight="1" x14ac:dyDescent="0.4"/>
    <row r="6507" ht="0" hidden="1" customHeight="1" x14ac:dyDescent="0.4"/>
    <row r="6508" ht="0" hidden="1" customHeight="1" x14ac:dyDescent="0.4"/>
    <row r="6509" ht="0" hidden="1" customHeight="1" x14ac:dyDescent="0.4"/>
    <row r="6510" ht="0" hidden="1" customHeight="1" x14ac:dyDescent="0.4"/>
    <row r="6511" ht="0" hidden="1" customHeight="1" x14ac:dyDescent="0.4"/>
    <row r="6512" ht="0" hidden="1" customHeight="1" x14ac:dyDescent="0.4"/>
    <row r="6513" ht="0" hidden="1" customHeight="1" x14ac:dyDescent="0.4"/>
    <row r="6514" ht="0" hidden="1" customHeight="1" x14ac:dyDescent="0.4"/>
    <row r="6515" ht="0" hidden="1" customHeight="1" x14ac:dyDescent="0.4"/>
    <row r="6516" ht="0" hidden="1" customHeight="1" x14ac:dyDescent="0.4"/>
    <row r="6517" ht="0" hidden="1" customHeight="1" x14ac:dyDescent="0.4"/>
    <row r="6518" ht="0" hidden="1" customHeight="1" x14ac:dyDescent="0.4"/>
    <row r="6519" ht="0" hidden="1" customHeight="1" x14ac:dyDescent="0.4"/>
    <row r="6520" ht="0" hidden="1" customHeight="1" x14ac:dyDescent="0.4"/>
    <row r="6521" ht="0" hidden="1" customHeight="1" x14ac:dyDescent="0.4"/>
    <row r="6522" ht="0" hidden="1" customHeight="1" x14ac:dyDescent="0.4"/>
    <row r="6523" ht="0" hidden="1" customHeight="1" x14ac:dyDescent="0.4"/>
    <row r="6524" ht="0" hidden="1" customHeight="1" x14ac:dyDescent="0.4"/>
    <row r="6525" ht="0" hidden="1" customHeight="1" x14ac:dyDescent="0.4"/>
    <row r="6526" ht="0" hidden="1" customHeight="1" x14ac:dyDescent="0.4"/>
    <row r="6527" ht="0" hidden="1" customHeight="1" x14ac:dyDescent="0.4"/>
    <row r="6528" ht="0" hidden="1" customHeight="1" x14ac:dyDescent="0.4"/>
    <row r="6529" ht="0" hidden="1" customHeight="1" x14ac:dyDescent="0.4"/>
    <row r="6530" ht="0" hidden="1" customHeight="1" x14ac:dyDescent="0.4"/>
    <row r="6531" ht="0" hidden="1" customHeight="1" x14ac:dyDescent="0.4"/>
    <row r="6532" ht="0" hidden="1" customHeight="1" x14ac:dyDescent="0.4"/>
    <row r="6533" ht="0" hidden="1" customHeight="1" x14ac:dyDescent="0.4"/>
    <row r="6534" ht="0" hidden="1" customHeight="1" x14ac:dyDescent="0.4"/>
    <row r="6535" ht="0" hidden="1" customHeight="1" x14ac:dyDescent="0.4"/>
    <row r="6536" ht="0" hidden="1" customHeight="1" x14ac:dyDescent="0.4"/>
    <row r="6537" ht="0" hidden="1" customHeight="1" x14ac:dyDescent="0.4"/>
    <row r="6538" ht="0" hidden="1" customHeight="1" x14ac:dyDescent="0.4"/>
    <row r="6539" ht="0" hidden="1" customHeight="1" x14ac:dyDescent="0.4"/>
    <row r="6540" ht="0" hidden="1" customHeight="1" x14ac:dyDescent="0.4"/>
    <row r="6541" ht="0" hidden="1" customHeight="1" x14ac:dyDescent="0.4"/>
    <row r="6542" ht="0" hidden="1" customHeight="1" x14ac:dyDescent="0.4"/>
    <row r="6543" ht="0" hidden="1" customHeight="1" x14ac:dyDescent="0.4"/>
    <row r="6544" ht="0" hidden="1" customHeight="1" x14ac:dyDescent="0.4"/>
    <row r="6545" ht="0" hidden="1" customHeight="1" x14ac:dyDescent="0.4"/>
    <row r="6546" ht="0" hidden="1" customHeight="1" x14ac:dyDescent="0.4"/>
    <row r="6547" ht="0" hidden="1" customHeight="1" x14ac:dyDescent="0.4"/>
    <row r="6548" ht="0" hidden="1" customHeight="1" x14ac:dyDescent="0.4"/>
    <row r="6549" ht="0" hidden="1" customHeight="1" x14ac:dyDescent="0.4"/>
    <row r="6550" ht="0" hidden="1" customHeight="1" x14ac:dyDescent="0.4"/>
    <row r="6551" ht="0" hidden="1" customHeight="1" x14ac:dyDescent="0.4"/>
    <row r="6552" ht="0" hidden="1" customHeight="1" x14ac:dyDescent="0.4"/>
    <row r="6553" ht="0" hidden="1" customHeight="1" x14ac:dyDescent="0.4"/>
    <row r="6554" ht="0" hidden="1" customHeight="1" x14ac:dyDescent="0.4"/>
    <row r="6555" ht="0" hidden="1" customHeight="1" x14ac:dyDescent="0.4"/>
    <row r="6556" ht="0" hidden="1" customHeight="1" x14ac:dyDescent="0.4"/>
    <row r="6557" ht="0" hidden="1" customHeight="1" x14ac:dyDescent="0.4"/>
    <row r="6558" ht="0" hidden="1" customHeight="1" x14ac:dyDescent="0.4"/>
    <row r="6559" ht="0" hidden="1" customHeight="1" x14ac:dyDescent="0.4"/>
    <row r="6560" ht="0" hidden="1" customHeight="1" x14ac:dyDescent="0.4"/>
    <row r="6561" ht="0" hidden="1" customHeight="1" x14ac:dyDescent="0.4"/>
    <row r="6562" ht="0" hidden="1" customHeight="1" x14ac:dyDescent="0.4"/>
    <row r="6563" ht="0" hidden="1" customHeight="1" x14ac:dyDescent="0.4"/>
    <row r="6564" ht="0" hidden="1" customHeight="1" x14ac:dyDescent="0.4"/>
    <row r="6565" ht="0" hidden="1" customHeight="1" x14ac:dyDescent="0.4"/>
    <row r="6566" ht="0" hidden="1" customHeight="1" x14ac:dyDescent="0.4"/>
    <row r="6567" ht="0" hidden="1" customHeight="1" x14ac:dyDescent="0.4"/>
    <row r="6568" ht="0" hidden="1" customHeight="1" x14ac:dyDescent="0.4"/>
    <row r="6569" ht="0" hidden="1" customHeight="1" x14ac:dyDescent="0.4"/>
    <row r="6570" ht="0" hidden="1" customHeight="1" x14ac:dyDescent="0.4"/>
    <row r="6571" ht="0" hidden="1" customHeight="1" x14ac:dyDescent="0.4"/>
    <row r="6572" ht="0" hidden="1" customHeight="1" x14ac:dyDescent="0.4"/>
    <row r="6573" ht="0" hidden="1" customHeight="1" x14ac:dyDescent="0.4"/>
    <row r="6574" ht="0" hidden="1" customHeight="1" x14ac:dyDescent="0.4"/>
    <row r="6575" ht="0" hidden="1" customHeight="1" x14ac:dyDescent="0.4"/>
    <row r="6576" ht="0" hidden="1" customHeight="1" x14ac:dyDescent="0.4"/>
    <row r="6577" ht="0" hidden="1" customHeight="1" x14ac:dyDescent="0.4"/>
    <row r="6578" ht="0" hidden="1" customHeight="1" x14ac:dyDescent="0.4"/>
    <row r="6579" ht="0" hidden="1" customHeight="1" x14ac:dyDescent="0.4"/>
    <row r="6580" ht="0" hidden="1" customHeight="1" x14ac:dyDescent="0.4"/>
    <row r="6581" ht="0" hidden="1" customHeight="1" x14ac:dyDescent="0.4"/>
    <row r="6582" ht="0" hidden="1" customHeight="1" x14ac:dyDescent="0.4"/>
    <row r="6583" ht="0" hidden="1" customHeight="1" x14ac:dyDescent="0.4"/>
    <row r="6584" ht="0" hidden="1" customHeight="1" x14ac:dyDescent="0.4"/>
    <row r="6585" ht="0" hidden="1" customHeight="1" x14ac:dyDescent="0.4"/>
    <row r="6586" ht="0" hidden="1" customHeight="1" x14ac:dyDescent="0.4"/>
    <row r="6587" ht="0" hidden="1" customHeight="1" x14ac:dyDescent="0.4"/>
    <row r="6588" ht="0" hidden="1" customHeight="1" x14ac:dyDescent="0.4"/>
    <row r="6589" ht="0" hidden="1" customHeight="1" x14ac:dyDescent="0.4"/>
    <row r="6590" ht="0" hidden="1" customHeight="1" x14ac:dyDescent="0.4"/>
    <row r="6591" ht="0" hidden="1" customHeight="1" x14ac:dyDescent="0.4"/>
    <row r="6592" ht="0" hidden="1" customHeight="1" x14ac:dyDescent="0.4"/>
    <row r="6593" ht="0" hidden="1" customHeight="1" x14ac:dyDescent="0.4"/>
    <row r="6594" ht="0" hidden="1" customHeight="1" x14ac:dyDescent="0.4"/>
    <row r="6595" ht="0" hidden="1" customHeight="1" x14ac:dyDescent="0.4"/>
    <row r="6596" ht="0" hidden="1" customHeight="1" x14ac:dyDescent="0.4"/>
    <row r="6597" ht="0" hidden="1" customHeight="1" x14ac:dyDescent="0.4"/>
    <row r="6598" ht="0" hidden="1" customHeight="1" x14ac:dyDescent="0.4"/>
    <row r="6599" ht="0" hidden="1" customHeight="1" x14ac:dyDescent="0.4"/>
    <row r="6600" ht="0" hidden="1" customHeight="1" x14ac:dyDescent="0.4"/>
    <row r="6601" ht="0" hidden="1" customHeight="1" x14ac:dyDescent="0.4"/>
    <row r="6602" ht="0" hidden="1" customHeight="1" x14ac:dyDescent="0.4"/>
    <row r="6603" ht="0" hidden="1" customHeight="1" x14ac:dyDescent="0.4"/>
    <row r="6604" ht="0" hidden="1" customHeight="1" x14ac:dyDescent="0.4"/>
    <row r="6605" ht="0" hidden="1" customHeight="1" x14ac:dyDescent="0.4"/>
    <row r="6606" ht="0" hidden="1" customHeight="1" x14ac:dyDescent="0.4"/>
    <row r="6607" ht="0" hidden="1" customHeight="1" x14ac:dyDescent="0.4"/>
    <row r="6608" ht="0" hidden="1" customHeight="1" x14ac:dyDescent="0.4"/>
    <row r="6609" ht="0" hidden="1" customHeight="1" x14ac:dyDescent="0.4"/>
    <row r="6610" ht="0" hidden="1" customHeight="1" x14ac:dyDescent="0.4"/>
    <row r="6611" ht="0" hidden="1" customHeight="1" x14ac:dyDescent="0.4"/>
    <row r="6612" ht="0" hidden="1" customHeight="1" x14ac:dyDescent="0.4"/>
    <row r="6613" ht="0" hidden="1" customHeight="1" x14ac:dyDescent="0.4"/>
    <row r="6614" ht="0" hidden="1" customHeight="1" x14ac:dyDescent="0.4"/>
    <row r="6615" ht="0" hidden="1" customHeight="1" x14ac:dyDescent="0.4"/>
    <row r="6616" ht="0" hidden="1" customHeight="1" x14ac:dyDescent="0.4"/>
    <row r="6617" ht="0" hidden="1" customHeight="1" x14ac:dyDescent="0.4"/>
    <row r="6618" ht="0" hidden="1" customHeight="1" x14ac:dyDescent="0.4"/>
    <row r="6619" ht="0" hidden="1" customHeight="1" x14ac:dyDescent="0.4"/>
    <row r="6620" ht="0" hidden="1" customHeight="1" x14ac:dyDescent="0.4"/>
    <row r="6621" ht="0" hidden="1" customHeight="1" x14ac:dyDescent="0.4"/>
    <row r="6622" ht="0" hidden="1" customHeight="1" x14ac:dyDescent="0.4"/>
    <row r="6623" ht="0" hidden="1" customHeight="1" x14ac:dyDescent="0.4"/>
    <row r="6624" ht="0" hidden="1" customHeight="1" x14ac:dyDescent="0.4"/>
    <row r="6625" ht="0" hidden="1" customHeight="1" x14ac:dyDescent="0.4"/>
    <row r="6626" ht="0" hidden="1" customHeight="1" x14ac:dyDescent="0.4"/>
    <row r="6627" ht="0" hidden="1" customHeight="1" x14ac:dyDescent="0.4"/>
    <row r="6628" ht="0" hidden="1" customHeight="1" x14ac:dyDescent="0.4"/>
    <row r="6629" ht="0" hidden="1" customHeight="1" x14ac:dyDescent="0.4"/>
    <row r="6630" ht="0" hidden="1" customHeight="1" x14ac:dyDescent="0.4"/>
    <row r="6631" ht="0" hidden="1" customHeight="1" x14ac:dyDescent="0.4"/>
    <row r="6632" ht="0" hidden="1" customHeight="1" x14ac:dyDescent="0.4"/>
    <row r="6633" ht="0" hidden="1" customHeight="1" x14ac:dyDescent="0.4"/>
    <row r="6634" ht="0" hidden="1" customHeight="1" x14ac:dyDescent="0.4"/>
    <row r="6635" ht="0" hidden="1" customHeight="1" x14ac:dyDescent="0.4"/>
    <row r="6636" ht="0" hidden="1" customHeight="1" x14ac:dyDescent="0.4"/>
    <row r="6637" ht="0" hidden="1" customHeight="1" x14ac:dyDescent="0.4"/>
    <row r="6638" ht="0" hidden="1" customHeight="1" x14ac:dyDescent="0.4"/>
    <row r="6639" ht="0" hidden="1" customHeight="1" x14ac:dyDescent="0.4"/>
    <row r="6640" ht="0" hidden="1" customHeight="1" x14ac:dyDescent="0.4"/>
    <row r="6641" ht="0" hidden="1" customHeight="1" x14ac:dyDescent="0.4"/>
    <row r="6642" ht="0" hidden="1" customHeight="1" x14ac:dyDescent="0.4"/>
    <row r="6643" ht="0" hidden="1" customHeight="1" x14ac:dyDescent="0.4"/>
    <row r="6644" ht="0" hidden="1" customHeight="1" x14ac:dyDescent="0.4"/>
    <row r="6645" ht="0" hidden="1" customHeight="1" x14ac:dyDescent="0.4"/>
    <row r="6646" ht="0" hidden="1" customHeight="1" x14ac:dyDescent="0.4"/>
    <row r="6647" ht="0" hidden="1" customHeight="1" x14ac:dyDescent="0.4"/>
    <row r="6648" ht="0" hidden="1" customHeight="1" x14ac:dyDescent="0.4"/>
    <row r="6649" ht="0" hidden="1" customHeight="1" x14ac:dyDescent="0.4"/>
    <row r="6650" ht="0" hidden="1" customHeight="1" x14ac:dyDescent="0.4"/>
    <row r="6651" ht="0" hidden="1" customHeight="1" x14ac:dyDescent="0.4"/>
    <row r="6652" ht="0" hidden="1" customHeight="1" x14ac:dyDescent="0.4"/>
    <row r="6653" ht="0" hidden="1" customHeight="1" x14ac:dyDescent="0.4"/>
    <row r="6654" ht="0" hidden="1" customHeight="1" x14ac:dyDescent="0.4"/>
    <row r="6655" ht="0" hidden="1" customHeight="1" x14ac:dyDescent="0.4"/>
    <row r="6656" ht="0" hidden="1" customHeight="1" x14ac:dyDescent="0.4"/>
    <row r="6657" ht="0" hidden="1" customHeight="1" x14ac:dyDescent="0.4"/>
    <row r="6658" ht="0" hidden="1" customHeight="1" x14ac:dyDescent="0.4"/>
    <row r="6659" ht="0" hidden="1" customHeight="1" x14ac:dyDescent="0.4"/>
    <row r="6660" ht="0" hidden="1" customHeight="1" x14ac:dyDescent="0.4"/>
    <row r="6661" ht="0" hidden="1" customHeight="1" x14ac:dyDescent="0.4"/>
    <row r="6662" ht="0" hidden="1" customHeight="1" x14ac:dyDescent="0.4"/>
    <row r="6663" ht="0" hidden="1" customHeight="1" x14ac:dyDescent="0.4"/>
    <row r="6664" ht="0" hidden="1" customHeight="1" x14ac:dyDescent="0.4"/>
    <row r="6665" ht="0" hidden="1" customHeight="1" x14ac:dyDescent="0.4"/>
    <row r="6666" ht="0" hidden="1" customHeight="1" x14ac:dyDescent="0.4"/>
    <row r="6667" ht="0" hidden="1" customHeight="1" x14ac:dyDescent="0.4"/>
    <row r="6668" ht="0" hidden="1" customHeight="1" x14ac:dyDescent="0.4"/>
    <row r="6669" ht="0" hidden="1" customHeight="1" x14ac:dyDescent="0.4"/>
    <row r="6670" ht="0" hidden="1" customHeight="1" x14ac:dyDescent="0.4"/>
    <row r="6671" ht="0" hidden="1" customHeight="1" x14ac:dyDescent="0.4"/>
    <row r="6672" ht="0" hidden="1" customHeight="1" x14ac:dyDescent="0.4"/>
    <row r="6673" ht="0" hidden="1" customHeight="1" x14ac:dyDescent="0.4"/>
    <row r="6674" ht="0" hidden="1" customHeight="1" x14ac:dyDescent="0.4"/>
    <row r="6675" ht="0" hidden="1" customHeight="1" x14ac:dyDescent="0.4"/>
    <row r="6676" ht="0" hidden="1" customHeight="1" x14ac:dyDescent="0.4"/>
    <row r="6677" ht="0" hidden="1" customHeight="1" x14ac:dyDescent="0.4"/>
    <row r="6678" ht="0" hidden="1" customHeight="1" x14ac:dyDescent="0.4"/>
    <row r="6679" ht="0" hidden="1" customHeight="1" x14ac:dyDescent="0.4"/>
    <row r="6680" ht="0" hidden="1" customHeight="1" x14ac:dyDescent="0.4"/>
    <row r="6681" ht="0" hidden="1" customHeight="1" x14ac:dyDescent="0.4"/>
    <row r="6682" ht="0" hidden="1" customHeight="1" x14ac:dyDescent="0.4"/>
    <row r="6683" ht="0" hidden="1" customHeight="1" x14ac:dyDescent="0.4"/>
    <row r="6684" ht="0" hidden="1" customHeight="1" x14ac:dyDescent="0.4"/>
    <row r="6685" ht="0" hidden="1" customHeight="1" x14ac:dyDescent="0.4"/>
    <row r="6686" ht="0" hidden="1" customHeight="1" x14ac:dyDescent="0.4"/>
    <row r="6687" ht="0" hidden="1" customHeight="1" x14ac:dyDescent="0.4"/>
    <row r="6688" ht="0" hidden="1" customHeight="1" x14ac:dyDescent="0.4"/>
    <row r="6689" ht="0" hidden="1" customHeight="1" x14ac:dyDescent="0.4"/>
    <row r="6690" ht="0" hidden="1" customHeight="1" x14ac:dyDescent="0.4"/>
    <row r="6691" ht="0" hidden="1" customHeight="1" x14ac:dyDescent="0.4"/>
    <row r="6692" ht="0" hidden="1" customHeight="1" x14ac:dyDescent="0.4"/>
    <row r="6693" ht="0" hidden="1" customHeight="1" x14ac:dyDescent="0.4"/>
    <row r="6694" ht="0" hidden="1" customHeight="1" x14ac:dyDescent="0.4"/>
    <row r="6695" ht="0" hidden="1" customHeight="1" x14ac:dyDescent="0.4"/>
    <row r="6696" ht="0" hidden="1" customHeight="1" x14ac:dyDescent="0.4"/>
    <row r="6697" ht="0" hidden="1" customHeight="1" x14ac:dyDescent="0.4"/>
    <row r="6698" ht="0" hidden="1" customHeight="1" x14ac:dyDescent="0.4"/>
    <row r="6699" ht="0" hidden="1" customHeight="1" x14ac:dyDescent="0.4"/>
    <row r="6700" ht="0" hidden="1" customHeight="1" x14ac:dyDescent="0.4"/>
    <row r="6701" ht="0" hidden="1" customHeight="1" x14ac:dyDescent="0.4"/>
    <row r="6702" ht="0" hidden="1" customHeight="1" x14ac:dyDescent="0.4"/>
    <row r="6703" ht="0" hidden="1" customHeight="1" x14ac:dyDescent="0.4"/>
    <row r="6704" ht="0" hidden="1" customHeight="1" x14ac:dyDescent="0.4"/>
    <row r="6705" ht="0" hidden="1" customHeight="1" x14ac:dyDescent="0.4"/>
    <row r="6706" ht="0" hidden="1" customHeight="1" x14ac:dyDescent="0.4"/>
    <row r="6707" ht="0" hidden="1" customHeight="1" x14ac:dyDescent="0.4"/>
    <row r="6708" ht="0" hidden="1" customHeight="1" x14ac:dyDescent="0.4"/>
    <row r="6709" ht="0" hidden="1" customHeight="1" x14ac:dyDescent="0.4"/>
    <row r="6710" ht="0" hidden="1" customHeight="1" x14ac:dyDescent="0.4"/>
    <row r="6711" ht="0" hidden="1" customHeight="1" x14ac:dyDescent="0.4"/>
    <row r="6712" ht="0" hidden="1" customHeight="1" x14ac:dyDescent="0.4"/>
    <row r="6713" ht="0" hidden="1" customHeight="1" x14ac:dyDescent="0.4"/>
    <row r="6714" ht="0" hidden="1" customHeight="1" x14ac:dyDescent="0.4"/>
    <row r="6715" ht="0" hidden="1" customHeight="1" x14ac:dyDescent="0.4"/>
    <row r="6716" ht="0" hidden="1" customHeight="1" x14ac:dyDescent="0.4"/>
    <row r="6717" ht="0" hidden="1" customHeight="1" x14ac:dyDescent="0.4"/>
    <row r="6718" ht="0" hidden="1" customHeight="1" x14ac:dyDescent="0.4"/>
    <row r="6719" ht="0" hidden="1" customHeight="1" x14ac:dyDescent="0.4"/>
    <row r="6720" ht="0" hidden="1" customHeight="1" x14ac:dyDescent="0.4"/>
    <row r="6721" ht="0" hidden="1" customHeight="1" x14ac:dyDescent="0.4"/>
    <row r="6722" ht="0" hidden="1" customHeight="1" x14ac:dyDescent="0.4"/>
    <row r="6723" ht="0" hidden="1" customHeight="1" x14ac:dyDescent="0.4"/>
    <row r="6724" ht="0" hidden="1" customHeight="1" x14ac:dyDescent="0.4"/>
    <row r="6725" ht="0" hidden="1" customHeight="1" x14ac:dyDescent="0.4"/>
    <row r="6726" ht="0" hidden="1" customHeight="1" x14ac:dyDescent="0.4"/>
    <row r="6727" ht="0" hidden="1" customHeight="1" x14ac:dyDescent="0.4"/>
    <row r="6728" ht="0" hidden="1" customHeight="1" x14ac:dyDescent="0.4"/>
    <row r="6729" ht="0" hidden="1" customHeight="1" x14ac:dyDescent="0.4"/>
    <row r="6730" ht="0" hidden="1" customHeight="1" x14ac:dyDescent="0.4"/>
    <row r="6731" ht="0" hidden="1" customHeight="1" x14ac:dyDescent="0.4"/>
    <row r="6732" ht="0" hidden="1" customHeight="1" x14ac:dyDescent="0.4"/>
    <row r="6733" ht="0" hidden="1" customHeight="1" x14ac:dyDescent="0.4"/>
    <row r="6734" ht="0" hidden="1" customHeight="1" x14ac:dyDescent="0.4"/>
    <row r="6735" ht="0" hidden="1" customHeight="1" x14ac:dyDescent="0.4"/>
    <row r="6736" ht="0" hidden="1" customHeight="1" x14ac:dyDescent="0.4"/>
    <row r="6737" ht="0" hidden="1" customHeight="1" x14ac:dyDescent="0.4"/>
    <row r="6738" ht="0" hidden="1" customHeight="1" x14ac:dyDescent="0.4"/>
    <row r="6739" ht="0" hidden="1" customHeight="1" x14ac:dyDescent="0.4"/>
    <row r="6740" ht="0" hidden="1" customHeight="1" x14ac:dyDescent="0.4"/>
    <row r="6741" ht="0" hidden="1" customHeight="1" x14ac:dyDescent="0.4"/>
    <row r="6742" ht="0" hidden="1" customHeight="1" x14ac:dyDescent="0.4"/>
    <row r="6743" ht="0" hidden="1" customHeight="1" x14ac:dyDescent="0.4"/>
    <row r="6744" ht="0" hidden="1" customHeight="1" x14ac:dyDescent="0.4"/>
    <row r="6745" ht="0" hidden="1" customHeight="1" x14ac:dyDescent="0.4"/>
    <row r="6746" ht="0" hidden="1" customHeight="1" x14ac:dyDescent="0.4"/>
    <row r="6747" ht="0" hidden="1" customHeight="1" x14ac:dyDescent="0.4"/>
    <row r="6748" ht="0" hidden="1" customHeight="1" x14ac:dyDescent="0.4"/>
    <row r="6749" ht="0" hidden="1" customHeight="1" x14ac:dyDescent="0.4"/>
    <row r="6750" ht="0" hidden="1" customHeight="1" x14ac:dyDescent="0.4"/>
    <row r="6751" ht="0" hidden="1" customHeight="1" x14ac:dyDescent="0.4"/>
    <row r="6752" ht="0" hidden="1" customHeight="1" x14ac:dyDescent="0.4"/>
    <row r="6753" ht="0" hidden="1" customHeight="1" x14ac:dyDescent="0.4"/>
    <row r="6754" ht="0" hidden="1" customHeight="1" x14ac:dyDescent="0.4"/>
    <row r="6755" ht="0" hidden="1" customHeight="1" x14ac:dyDescent="0.4"/>
    <row r="6756" ht="0" hidden="1" customHeight="1" x14ac:dyDescent="0.4"/>
    <row r="6757" ht="0" hidden="1" customHeight="1" x14ac:dyDescent="0.4"/>
    <row r="6758" ht="0" hidden="1" customHeight="1" x14ac:dyDescent="0.4"/>
    <row r="6759" ht="0" hidden="1" customHeight="1" x14ac:dyDescent="0.4"/>
    <row r="6760" ht="0" hidden="1" customHeight="1" x14ac:dyDescent="0.4"/>
    <row r="6761" ht="0" hidden="1" customHeight="1" x14ac:dyDescent="0.4"/>
    <row r="6762" ht="0" hidden="1" customHeight="1" x14ac:dyDescent="0.4"/>
    <row r="6763" ht="0" hidden="1" customHeight="1" x14ac:dyDescent="0.4"/>
    <row r="6764" ht="0" hidden="1" customHeight="1" x14ac:dyDescent="0.4"/>
    <row r="6765" ht="0" hidden="1" customHeight="1" x14ac:dyDescent="0.4"/>
    <row r="6766" ht="0" hidden="1" customHeight="1" x14ac:dyDescent="0.4"/>
    <row r="6767" ht="0" hidden="1" customHeight="1" x14ac:dyDescent="0.4"/>
    <row r="6768" ht="0" hidden="1" customHeight="1" x14ac:dyDescent="0.4"/>
    <row r="6769" ht="0" hidden="1" customHeight="1" x14ac:dyDescent="0.4"/>
    <row r="6770" ht="0" hidden="1" customHeight="1" x14ac:dyDescent="0.4"/>
    <row r="6771" ht="0" hidden="1" customHeight="1" x14ac:dyDescent="0.4"/>
    <row r="6772" ht="0" hidden="1" customHeight="1" x14ac:dyDescent="0.4"/>
    <row r="6773" ht="0" hidden="1" customHeight="1" x14ac:dyDescent="0.4"/>
    <row r="6774" ht="0" hidden="1" customHeight="1" x14ac:dyDescent="0.4"/>
    <row r="6775" ht="0" hidden="1" customHeight="1" x14ac:dyDescent="0.4"/>
    <row r="6776" ht="0" hidden="1" customHeight="1" x14ac:dyDescent="0.4"/>
    <row r="6777" ht="0" hidden="1" customHeight="1" x14ac:dyDescent="0.4"/>
    <row r="6778" ht="0" hidden="1" customHeight="1" x14ac:dyDescent="0.4"/>
    <row r="6779" ht="0" hidden="1" customHeight="1" x14ac:dyDescent="0.4"/>
    <row r="6780" ht="0" hidden="1" customHeight="1" x14ac:dyDescent="0.4"/>
    <row r="6781" ht="0" hidden="1" customHeight="1" x14ac:dyDescent="0.4"/>
    <row r="6782" ht="0" hidden="1" customHeight="1" x14ac:dyDescent="0.4"/>
    <row r="6783" ht="0" hidden="1" customHeight="1" x14ac:dyDescent="0.4"/>
    <row r="6784" ht="0" hidden="1" customHeight="1" x14ac:dyDescent="0.4"/>
    <row r="6785" ht="0" hidden="1" customHeight="1" x14ac:dyDescent="0.4"/>
    <row r="6786" ht="0" hidden="1" customHeight="1" x14ac:dyDescent="0.4"/>
    <row r="6787" ht="0" hidden="1" customHeight="1" x14ac:dyDescent="0.4"/>
    <row r="6788" ht="0" hidden="1" customHeight="1" x14ac:dyDescent="0.4"/>
    <row r="6789" ht="0" hidden="1" customHeight="1" x14ac:dyDescent="0.4"/>
    <row r="6790" ht="0" hidden="1" customHeight="1" x14ac:dyDescent="0.4"/>
    <row r="6791" ht="0" hidden="1" customHeight="1" x14ac:dyDescent="0.4"/>
    <row r="6792" ht="0" hidden="1" customHeight="1" x14ac:dyDescent="0.4"/>
    <row r="6793" ht="0" hidden="1" customHeight="1" x14ac:dyDescent="0.4"/>
    <row r="6794" ht="0" hidden="1" customHeight="1" x14ac:dyDescent="0.4"/>
    <row r="6795" ht="0" hidden="1" customHeight="1" x14ac:dyDescent="0.4"/>
    <row r="6796" ht="0" hidden="1" customHeight="1" x14ac:dyDescent="0.4"/>
    <row r="6797" ht="0" hidden="1" customHeight="1" x14ac:dyDescent="0.4"/>
    <row r="6798" ht="0" hidden="1" customHeight="1" x14ac:dyDescent="0.4"/>
    <row r="6799" ht="0" hidden="1" customHeight="1" x14ac:dyDescent="0.4"/>
    <row r="6800" ht="0" hidden="1" customHeight="1" x14ac:dyDescent="0.4"/>
    <row r="6801" ht="0" hidden="1" customHeight="1" x14ac:dyDescent="0.4"/>
    <row r="6802" ht="0" hidden="1" customHeight="1" x14ac:dyDescent="0.4"/>
    <row r="6803" ht="0" hidden="1" customHeight="1" x14ac:dyDescent="0.4"/>
    <row r="6804" ht="0" hidden="1" customHeight="1" x14ac:dyDescent="0.4"/>
    <row r="6805" ht="0" hidden="1" customHeight="1" x14ac:dyDescent="0.4"/>
    <row r="6806" ht="0" hidden="1" customHeight="1" x14ac:dyDescent="0.4"/>
    <row r="6807" ht="0" hidden="1" customHeight="1" x14ac:dyDescent="0.4"/>
    <row r="6808" ht="0" hidden="1" customHeight="1" x14ac:dyDescent="0.4"/>
    <row r="6809" ht="0" hidden="1" customHeight="1" x14ac:dyDescent="0.4"/>
    <row r="6810" ht="0" hidden="1" customHeight="1" x14ac:dyDescent="0.4"/>
    <row r="6811" ht="0" hidden="1" customHeight="1" x14ac:dyDescent="0.4"/>
    <row r="6812" ht="0" hidden="1" customHeight="1" x14ac:dyDescent="0.4"/>
    <row r="6813" ht="0" hidden="1" customHeight="1" x14ac:dyDescent="0.4"/>
    <row r="6814" ht="0" hidden="1" customHeight="1" x14ac:dyDescent="0.4"/>
    <row r="6815" ht="0" hidden="1" customHeight="1" x14ac:dyDescent="0.4"/>
    <row r="6816" ht="0" hidden="1" customHeight="1" x14ac:dyDescent="0.4"/>
    <row r="6817" ht="0" hidden="1" customHeight="1" x14ac:dyDescent="0.4"/>
    <row r="6818" ht="0" hidden="1" customHeight="1" x14ac:dyDescent="0.4"/>
    <row r="6819" ht="0" hidden="1" customHeight="1" x14ac:dyDescent="0.4"/>
    <row r="6820" ht="0" hidden="1" customHeight="1" x14ac:dyDescent="0.4"/>
    <row r="6821" ht="0" hidden="1" customHeight="1" x14ac:dyDescent="0.4"/>
    <row r="6822" ht="0" hidden="1" customHeight="1" x14ac:dyDescent="0.4"/>
    <row r="6823" ht="0" hidden="1" customHeight="1" x14ac:dyDescent="0.4"/>
    <row r="6824" ht="0" hidden="1" customHeight="1" x14ac:dyDescent="0.4"/>
    <row r="6825" ht="0" hidden="1" customHeight="1" x14ac:dyDescent="0.4"/>
    <row r="6826" ht="0" hidden="1" customHeight="1" x14ac:dyDescent="0.4"/>
    <row r="6827" ht="0" hidden="1" customHeight="1" x14ac:dyDescent="0.4"/>
    <row r="6828" ht="0" hidden="1" customHeight="1" x14ac:dyDescent="0.4"/>
    <row r="6829" ht="0" hidden="1" customHeight="1" x14ac:dyDescent="0.4"/>
    <row r="6830" ht="0" hidden="1" customHeight="1" x14ac:dyDescent="0.4"/>
    <row r="6831" ht="0" hidden="1" customHeight="1" x14ac:dyDescent="0.4"/>
    <row r="6832" ht="0" hidden="1" customHeight="1" x14ac:dyDescent="0.4"/>
    <row r="6833" ht="0" hidden="1" customHeight="1" x14ac:dyDescent="0.4"/>
    <row r="6834" ht="0" hidden="1" customHeight="1" x14ac:dyDescent="0.4"/>
    <row r="6835" ht="0" hidden="1" customHeight="1" x14ac:dyDescent="0.4"/>
    <row r="6836" ht="0" hidden="1" customHeight="1" x14ac:dyDescent="0.4"/>
    <row r="6837" ht="0" hidden="1" customHeight="1" x14ac:dyDescent="0.4"/>
    <row r="6838" ht="0" hidden="1" customHeight="1" x14ac:dyDescent="0.4"/>
    <row r="6839" ht="0" hidden="1" customHeight="1" x14ac:dyDescent="0.4"/>
    <row r="6840" ht="0" hidden="1" customHeight="1" x14ac:dyDescent="0.4"/>
    <row r="6841" ht="0" hidden="1" customHeight="1" x14ac:dyDescent="0.4"/>
    <row r="6842" ht="0" hidden="1" customHeight="1" x14ac:dyDescent="0.4"/>
    <row r="6843" ht="0" hidden="1" customHeight="1" x14ac:dyDescent="0.4"/>
    <row r="6844" ht="0" hidden="1" customHeight="1" x14ac:dyDescent="0.4"/>
    <row r="6845" ht="0" hidden="1" customHeight="1" x14ac:dyDescent="0.4"/>
    <row r="6846" ht="0" hidden="1" customHeight="1" x14ac:dyDescent="0.4"/>
    <row r="6847" ht="0" hidden="1" customHeight="1" x14ac:dyDescent="0.4"/>
    <row r="6848" ht="0" hidden="1" customHeight="1" x14ac:dyDescent="0.4"/>
    <row r="6849" ht="0" hidden="1" customHeight="1" x14ac:dyDescent="0.4"/>
    <row r="6850" ht="0" hidden="1" customHeight="1" x14ac:dyDescent="0.4"/>
    <row r="6851" ht="0" hidden="1" customHeight="1" x14ac:dyDescent="0.4"/>
    <row r="6852" ht="0" hidden="1" customHeight="1" x14ac:dyDescent="0.4"/>
    <row r="6853" ht="0" hidden="1" customHeight="1" x14ac:dyDescent="0.4"/>
    <row r="6854" ht="0" hidden="1" customHeight="1" x14ac:dyDescent="0.4"/>
    <row r="6855" ht="0" hidden="1" customHeight="1" x14ac:dyDescent="0.4"/>
    <row r="6856" ht="0" hidden="1" customHeight="1" x14ac:dyDescent="0.4"/>
    <row r="6857" ht="0" hidden="1" customHeight="1" x14ac:dyDescent="0.4"/>
    <row r="6858" ht="0" hidden="1" customHeight="1" x14ac:dyDescent="0.4"/>
    <row r="6859" ht="0" hidden="1" customHeight="1" x14ac:dyDescent="0.4"/>
    <row r="6860" ht="0" hidden="1" customHeight="1" x14ac:dyDescent="0.4"/>
    <row r="6861" ht="0" hidden="1" customHeight="1" x14ac:dyDescent="0.4"/>
    <row r="6862" ht="0" hidden="1" customHeight="1" x14ac:dyDescent="0.4"/>
    <row r="6863" ht="0" hidden="1" customHeight="1" x14ac:dyDescent="0.4"/>
    <row r="6864" ht="0" hidden="1" customHeight="1" x14ac:dyDescent="0.4"/>
    <row r="6865" ht="0" hidden="1" customHeight="1" x14ac:dyDescent="0.4"/>
    <row r="6866" ht="0" hidden="1" customHeight="1" x14ac:dyDescent="0.4"/>
    <row r="6867" ht="0" hidden="1" customHeight="1" x14ac:dyDescent="0.4"/>
    <row r="6868" ht="0" hidden="1" customHeight="1" x14ac:dyDescent="0.4"/>
    <row r="6869" ht="0" hidden="1" customHeight="1" x14ac:dyDescent="0.4"/>
    <row r="6870" ht="0" hidden="1" customHeight="1" x14ac:dyDescent="0.4"/>
    <row r="6871" ht="0" hidden="1" customHeight="1" x14ac:dyDescent="0.4"/>
    <row r="6872" ht="0" hidden="1" customHeight="1" x14ac:dyDescent="0.4"/>
    <row r="6873" ht="0" hidden="1" customHeight="1" x14ac:dyDescent="0.4"/>
    <row r="6874" ht="0" hidden="1" customHeight="1" x14ac:dyDescent="0.4"/>
    <row r="6875" ht="0" hidden="1" customHeight="1" x14ac:dyDescent="0.4"/>
    <row r="6876" ht="0" hidden="1" customHeight="1" x14ac:dyDescent="0.4"/>
    <row r="6877" ht="0" hidden="1" customHeight="1" x14ac:dyDescent="0.4"/>
    <row r="6878" ht="0" hidden="1" customHeight="1" x14ac:dyDescent="0.4"/>
    <row r="6879" ht="0" hidden="1" customHeight="1" x14ac:dyDescent="0.4"/>
    <row r="6880" ht="0" hidden="1" customHeight="1" x14ac:dyDescent="0.4"/>
    <row r="6881" ht="0" hidden="1" customHeight="1" x14ac:dyDescent="0.4"/>
    <row r="6882" ht="0" hidden="1" customHeight="1" x14ac:dyDescent="0.4"/>
    <row r="6883" ht="0" hidden="1" customHeight="1" x14ac:dyDescent="0.4"/>
    <row r="6884" ht="0" hidden="1" customHeight="1" x14ac:dyDescent="0.4"/>
    <row r="6885" ht="0" hidden="1" customHeight="1" x14ac:dyDescent="0.4"/>
    <row r="6886" ht="0" hidden="1" customHeight="1" x14ac:dyDescent="0.4"/>
    <row r="6887" ht="0" hidden="1" customHeight="1" x14ac:dyDescent="0.4"/>
    <row r="6888" ht="0" hidden="1" customHeight="1" x14ac:dyDescent="0.4"/>
    <row r="6889" ht="0" hidden="1" customHeight="1" x14ac:dyDescent="0.4"/>
    <row r="6890" ht="0" hidden="1" customHeight="1" x14ac:dyDescent="0.4"/>
    <row r="6891" ht="0" hidden="1" customHeight="1" x14ac:dyDescent="0.4"/>
    <row r="6892" ht="0" hidden="1" customHeight="1" x14ac:dyDescent="0.4"/>
    <row r="6893" ht="0" hidden="1" customHeight="1" x14ac:dyDescent="0.4"/>
    <row r="6894" ht="0" hidden="1" customHeight="1" x14ac:dyDescent="0.4"/>
    <row r="6895" ht="0" hidden="1" customHeight="1" x14ac:dyDescent="0.4"/>
    <row r="6896" ht="0" hidden="1" customHeight="1" x14ac:dyDescent="0.4"/>
    <row r="6897" ht="0" hidden="1" customHeight="1" x14ac:dyDescent="0.4"/>
    <row r="6898" ht="0" hidden="1" customHeight="1" x14ac:dyDescent="0.4"/>
    <row r="6899" ht="0" hidden="1" customHeight="1" x14ac:dyDescent="0.4"/>
    <row r="6900" ht="0" hidden="1" customHeight="1" x14ac:dyDescent="0.4"/>
    <row r="6901" ht="0" hidden="1" customHeight="1" x14ac:dyDescent="0.4"/>
    <row r="6902" ht="0" hidden="1" customHeight="1" x14ac:dyDescent="0.4"/>
    <row r="6903" ht="0" hidden="1" customHeight="1" x14ac:dyDescent="0.4"/>
    <row r="6904" ht="0" hidden="1" customHeight="1" x14ac:dyDescent="0.4"/>
    <row r="6905" ht="0" hidden="1" customHeight="1" x14ac:dyDescent="0.4"/>
    <row r="6906" ht="0" hidden="1" customHeight="1" x14ac:dyDescent="0.4"/>
    <row r="6907" ht="0" hidden="1" customHeight="1" x14ac:dyDescent="0.4"/>
    <row r="6908" ht="0" hidden="1" customHeight="1" x14ac:dyDescent="0.4"/>
    <row r="6909" ht="0" hidden="1" customHeight="1" x14ac:dyDescent="0.4"/>
    <row r="6910" ht="0" hidden="1" customHeight="1" x14ac:dyDescent="0.4"/>
    <row r="6911" ht="0" hidden="1" customHeight="1" x14ac:dyDescent="0.4"/>
    <row r="6912" ht="0" hidden="1" customHeight="1" x14ac:dyDescent="0.4"/>
    <row r="6913" ht="0" hidden="1" customHeight="1" x14ac:dyDescent="0.4"/>
    <row r="6914" ht="0" hidden="1" customHeight="1" x14ac:dyDescent="0.4"/>
    <row r="6915" ht="0" hidden="1" customHeight="1" x14ac:dyDescent="0.4"/>
    <row r="6916" ht="0" hidden="1" customHeight="1" x14ac:dyDescent="0.4"/>
    <row r="6917" ht="0" hidden="1" customHeight="1" x14ac:dyDescent="0.4"/>
    <row r="6918" ht="0" hidden="1" customHeight="1" x14ac:dyDescent="0.4"/>
    <row r="6919" ht="0" hidden="1" customHeight="1" x14ac:dyDescent="0.4"/>
    <row r="6920" ht="0" hidden="1" customHeight="1" x14ac:dyDescent="0.4"/>
    <row r="6921" ht="0" hidden="1" customHeight="1" x14ac:dyDescent="0.4"/>
    <row r="6922" ht="0" hidden="1" customHeight="1" x14ac:dyDescent="0.4"/>
    <row r="6923" ht="0" hidden="1" customHeight="1" x14ac:dyDescent="0.4"/>
    <row r="6924" ht="0" hidden="1" customHeight="1" x14ac:dyDescent="0.4"/>
    <row r="6925" ht="0" hidden="1" customHeight="1" x14ac:dyDescent="0.4"/>
    <row r="6926" ht="0" hidden="1" customHeight="1" x14ac:dyDescent="0.4"/>
    <row r="6927" ht="0" hidden="1" customHeight="1" x14ac:dyDescent="0.4"/>
    <row r="6928" ht="0" hidden="1" customHeight="1" x14ac:dyDescent="0.4"/>
    <row r="6929" ht="0" hidden="1" customHeight="1" x14ac:dyDescent="0.4"/>
    <row r="6930" ht="0" hidden="1" customHeight="1" x14ac:dyDescent="0.4"/>
    <row r="6931" ht="0" hidden="1" customHeight="1" x14ac:dyDescent="0.4"/>
    <row r="6932" ht="0" hidden="1" customHeight="1" x14ac:dyDescent="0.4"/>
    <row r="6933" ht="0" hidden="1" customHeight="1" x14ac:dyDescent="0.4"/>
    <row r="6934" ht="0" hidden="1" customHeight="1" x14ac:dyDescent="0.4"/>
    <row r="6935" ht="0" hidden="1" customHeight="1" x14ac:dyDescent="0.4"/>
    <row r="6936" ht="0" hidden="1" customHeight="1" x14ac:dyDescent="0.4"/>
    <row r="6937" ht="0" hidden="1" customHeight="1" x14ac:dyDescent="0.4"/>
    <row r="6938" ht="0" hidden="1" customHeight="1" x14ac:dyDescent="0.4"/>
    <row r="6939" ht="0" hidden="1" customHeight="1" x14ac:dyDescent="0.4"/>
    <row r="6940" ht="0" hidden="1" customHeight="1" x14ac:dyDescent="0.4"/>
    <row r="6941" ht="0" hidden="1" customHeight="1" x14ac:dyDescent="0.4"/>
    <row r="6942" ht="0" hidden="1" customHeight="1" x14ac:dyDescent="0.4"/>
    <row r="6943" ht="0" hidden="1" customHeight="1" x14ac:dyDescent="0.4"/>
    <row r="6944" ht="0" hidden="1" customHeight="1" x14ac:dyDescent="0.4"/>
    <row r="6945" ht="0" hidden="1" customHeight="1" x14ac:dyDescent="0.4"/>
    <row r="6946" ht="0" hidden="1" customHeight="1" x14ac:dyDescent="0.4"/>
    <row r="6947" ht="0" hidden="1" customHeight="1" x14ac:dyDescent="0.4"/>
    <row r="6948" ht="0" hidden="1" customHeight="1" x14ac:dyDescent="0.4"/>
    <row r="6949" ht="0" hidden="1" customHeight="1" x14ac:dyDescent="0.4"/>
    <row r="6950" ht="0" hidden="1" customHeight="1" x14ac:dyDescent="0.4"/>
    <row r="6951" ht="0" hidden="1" customHeight="1" x14ac:dyDescent="0.4"/>
    <row r="6952" ht="0" hidden="1" customHeight="1" x14ac:dyDescent="0.4"/>
    <row r="6953" ht="0" hidden="1" customHeight="1" x14ac:dyDescent="0.4"/>
    <row r="6954" ht="0" hidden="1" customHeight="1" x14ac:dyDescent="0.4"/>
    <row r="6955" ht="0" hidden="1" customHeight="1" x14ac:dyDescent="0.4"/>
    <row r="6956" ht="0" hidden="1" customHeight="1" x14ac:dyDescent="0.4"/>
    <row r="6957" ht="0" hidden="1" customHeight="1" x14ac:dyDescent="0.4"/>
    <row r="6958" ht="0" hidden="1" customHeight="1" x14ac:dyDescent="0.4"/>
    <row r="6959" ht="0" hidden="1" customHeight="1" x14ac:dyDescent="0.4"/>
    <row r="6960" ht="0" hidden="1" customHeight="1" x14ac:dyDescent="0.4"/>
    <row r="6961" ht="0" hidden="1" customHeight="1" x14ac:dyDescent="0.4"/>
    <row r="6962" ht="0" hidden="1" customHeight="1" x14ac:dyDescent="0.4"/>
    <row r="6963" ht="0" hidden="1" customHeight="1" x14ac:dyDescent="0.4"/>
    <row r="6964" ht="0" hidden="1" customHeight="1" x14ac:dyDescent="0.4"/>
    <row r="6965" ht="0" hidden="1" customHeight="1" x14ac:dyDescent="0.4"/>
    <row r="6966" ht="0" hidden="1" customHeight="1" x14ac:dyDescent="0.4"/>
    <row r="6967" ht="0" hidden="1" customHeight="1" x14ac:dyDescent="0.4"/>
    <row r="6968" ht="0" hidden="1" customHeight="1" x14ac:dyDescent="0.4"/>
    <row r="6969" ht="0" hidden="1" customHeight="1" x14ac:dyDescent="0.4"/>
    <row r="6970" ht="0" hidden="1" customHeight="1" x14ac:dyDescent="0.4"/>
    <row r="6971" ht="0" hidden="1" customHeight="1" x14ac:dyDescent="0.4"/>
    <row r="6972" ht="0" hidden="1" customHeight="1" x14ac:dyDescent="0.4"/>
    <row r="6973" ht="0" hidden="1" customHeight="1" x14ac:dyDescent="0.4"/>
    <row r="6974" ht="0" hidden="1" customHeight="1" x14ac:dyDescent="0.4"/>
    <row r="6975" ht="0" hidden="1" customHeight="1" x14ac:dyDescent="0.4"/>
    <row r="6976" ht="0" hidden="1" customHeight="1" x14ac:dyDescent="0.4"/>
    <row r="6977" ht="0" hidden="1" customHeight="1" x14ac:dyDescent="0.4"/>
    <row r="6978" ht="0" hidden="1" customHeight="1" x14ac:dyDescent="0.4"/>
    <row r="6979" ht="0" hidden="1" customHeight="1" x14ac:dyDescent="0.4"/>
    <row r="6980" ht="0" hidden="1" customHeight="1" x14ac:dyDescent="0.4"/>
    <row r="6981" ht="0" hidden="1" customHeight="1" x14ac:dyDescent="0.4"/>
    <row r="6982" ht="0" hidden="1" customHeight="1" x14ac:dyDescent="0.4"/>
    <row r="6983" ht="0" hidden="1" customHeight="1" x14ac:dyDescent="0.4"/>
    <row r="6984" ht="0" hidden="1" customHeight="1" x14ac:dyDescent="0.4"/>
    <row r="6985" ht="0" hidden="1" customHeight="1" x14ac:dyDescent="0.4"/>
    <row r="6986" ht="0" hidden="1" customHeight="1" x14ac:dyDescent="0.4"/>
    <row r="6987" ht="0" hidden="1" customHeight="1" x14ac:dyDescent="0.4"/>
    <row r="6988" ht="0" hidden="1" customHeight="1" x14ac:dyDescent="0.4"/>
    <row r="6989" ht="0" hidden="1" customHeight="1" x14ac:dyDescent="0.4"/>
    <row r="6990" ht="0" hidden="1" customHeight="1" x14ac:dyDescent="0.4"/>
    <row r="6991" ht="0" hidden="1" customHeight="1" x14ac:dyDescent="0.4"/>
    <row r="6992" ht="0" hidden="1" customHeight="1" x14ac:dyDescent="0.4"/>
    <row r="6993" ht="0" hidden="1" customHeight="1" x14ac:dyDescent="0.4"/>
    <row r="6994" ht="0" hidden="1" customHeight="1" x14ac:dyDescent="0.4"/>
    <row r="6995" ht="0" hidden="1" customHeight="1" x14ac:dyDescent="0.4"/>
    <row r="6996" ht="0" hidden="1" customHeight="1" x14ac:dyDescent="0.4"/>
    <row r="6997" ht="0" hidden="1" customHeight="1" x14ac:dyDescent="0.4"/>
    <row r="6998" ht="0" hidden="1" customHeight="1" x14ac:dyDescent="0.4"/>
    <row r="6999" ht="0" hidden="1" customHeight="1" x14ac:dyDescent="0.4"/>
    <row r="7000" ht="0" hidden="1" customHeight="1" x14ac:dyDescent="0.4"/>
    <row r="7001" ht="0" hidden="1" customHeight="1" x14ac:dyDescent="0.4"/>
    <row r="7002" ht="0" hidden="1" customHeight="1" x14ac:dyDescent="0.4"/>
    <row r="7003" ht="0" hidden="1" customHeight="1" x14ac:dyDescent="0.4"/>
    <row r="7004" ht="0" hidden="1" customHeight="1" x14ac:dyDescent="0.4"/>
    <row r="7005" ht="0" hidden="1" customHeight="1" x14ac:dyDescent="0.4"/>
    <row r="7006" ht="0" hidden="1" customHeight="1" x14ac:dyDescent="0.4"/>
    <row r="7007" ht="0" hidden="1" customHeight="1" x14ac:dyDescent="0.4"/>
    <row r="7008" ht="0" hidden="1" customHeight="1" x14ac:dyDescent="0.4"/>
    <row r="7009" ht="0" hidden="1" customHeight="1" x14ac:dyDescent="0.4"/>
    <row r="7010" ht="0" hidden="1" customHeight="1" x14ac:dyDescent="0.4"/>
    <row r="7011" ht="0" hidden="1" customHeight="1" x14ac:dyDescent="0.4"/>
    <row r="7012" ht="0" hidden="1" customHeight="1" x14ac:dyDescent="0.4"/>
    <row r="7013" ht="0" hidden="1" customHeight="1" x14ac:dyDescent="0.4"/>
    <row r="7014" ht="0" hidden="1" customHeight="1" x14ac:dyDescent="0.4"/>
    <row r="7015" ht="0" hidden="1" customHeight="1" x14ac:dyDescent="0.4"/>
    <row r="7016" ht="0" hidden="1" customHeight="1" x14ac:dyDescent="0.4"/>
    <row r="7017" ht="0" hidden="1" customHeight="1" x14ac:dyDescent="0.4"/>
    <row r="7018" ht="0" hidden="1" customHeight="1" x14ac:dyDescent="0.4"/>
    <row r="7019" ht="0" hidden="1" customHeight="1" x14ac:dyDescent="0.4"/>
    <row r="7020" ht="0" hidden="1" customHeight="1" x14ac:dyDescent="0.4"/>
    <row r="7021" ht="0" hidden="1" customHeight="1" x14ac:dyDescent="0.4"/>
    <row r="7022" ht="0" hidden="1" customHeight="1" x14ac:dyDescent="0.4"/>
    <row r="7023" ht="0" hidden="1" customHeight="1" x14ac:dyDescent="0.4"/>
    <row r="7024" ht="0" hidden="1" customHeight="1" x14ac:dyDescent="0.4"/>
    <row r="7025" ht="0" hidden="1" customHeight="1" x14ac:dyDescent="0.4"/>
    <row r="7026" ht="0" hidden="1" customHeight="1" x14ac:dyDescent="0.4"/>
    <row r="7027" ht="0" hidden="1" customHeight="1" x14ac:dyDescent="0.4"/>
    <row r="7028" ht="0" hidden="1" customHeight="1" x14ac:dyDescent="0.4"/>
    <row r="7029" ht="0" hidden="1" customHeight="1" x14ac:dyDescent="0.4"/>
    <row r="7030" ht="0" hidden="1" customHeight="1" x14ac:dyDescent="0.4"/>
    <row r="7031" ht="0" hidden="1" customHeight="1" x14ac:dyDescent="0.4"/>
    <row r="7032" ht="0" hidden="1" customHeight="1" x14ac:dyDescent="0.4"/>
    <row r="7033" ht="0" hidden="1" customHeight="1" x14ac:dyDescent="0.4"/>
    <row r="7034" ht="0" hidden="1" customHeight="1" x14ac:dyDescent="0.4"/>
    <row r="7035" ht="0" hidden="1" customHeight="1" x14ac:dyDescent="0.4"/>
    <row r="7036" ht="0" hidden="1" customHeight="1" x14ac:dyDescent="0.4"/>
    <row r="7037" ht="0" hidden="1" customHeight="1" x14ac:dyDescent="0.4"/>
    <row r="7038" ht="0" hidden="1" customHeight="1" x14ac:dyDescent="0.4"/>
    <row r="7039" ht="0" hidden="1" customHeight="1" x14ac:dyDescent="0.4"/>
    <row r="7040" ht="0" hidden="1" customHeight="1" x14ac:dyDescent="0.4"/>
    <row r="7041" ht="0" hidden="1" customHeight="1" x14ac:dyDescent="0.4"/>
    <row r="7042" ht="0" hidden="1" customHeight="1" x14ac:dyDescent="0.4"/>
    <row r="7043" ht="0" hidden="1" customHeight="1" x14ac:dyDescent="0.4"/>
    <row r="7044" ht="0" hidden="1" customHeight="1" x14ac:dyDescent="0.4"/>
    <row r="7045" ht="0" hidden="1" customHeight="1" x14ac:dyDescent="0.4"/>
    <row r="7046" ht="0" hidden="1" customHeight="1" x14ac:dyDescent="0.4"/>
    <row r="7047" ht="0" hidden="1" customHeight="1" x14ac:dyDescent="0.4"/>
    <row r="7048" ht="0" hidden="1" customHeight="1" x14ac:dyDescent="0.4"/>
    <row r="7049" ht="0" hidden="1" customHeight="1" x14ac:dyDescent="0.4"/>
    <row r="7050" ht="0" hidden="1" customHeight="1" x14ac:dyDescent="0.4"/>
    <row r="7051" ht="0" hidden="1" customHeight="1" x14ac:dyDescent="0.4"/>
    <row r="7052" ht="0" hidden="1" customHeight="1" x14ac:dyDescent="0.4"/>
    <row r="7053" ht="0" hidden="1" customHeight="1" x14ac:dyDescent="0.4"/>
    <row r="7054" ht="0" hidden="1" customHeight="1" x14ac:dyDescent="0.4"/>
    <row r="7055" ht="0" hidden="1" customHeight="1" x14ac:dyDescent="0.4"/>
    <row r="7056" ht="0" hidden="1" customHeight="1" x14ac:dyDescent="0.4"/>
    <row r="7057" ht="0" hidden="1" customHeight="1" x14ac:dyDescent="0.4"/>
    <row r="7058" ht="0" hidden="1" customHeight="1" x14ac:dyDescent="0.4"/>
    <row r="7059" ht="0" hidden="1" customHeight="1" x14ac:dyDescent="0.4"/>
    <row r="7060" ht="0" hidden="1" customHeight="1" x14ac:dyDescent="0.4"/>
    <row r="7061" ht="0" hidden="1" customHeight="1" x14ac:dyDescent="0.4"/>
    <row r="7062" ht="0" hidden="1" customHeight="1" x14ac:dyDescent="0.4"/>
    <row r="7063" ht="0" hidden="1" customHeight="1" x14ac:dyDescent="0.4"/>
    <row r="7064" ht="0" hidden="1" customHeight="1" x14ac:dyDescent="0.4"/>
    <row r="7065" ht="0" hidden="1" customHeight="1" x14ac:dyDescent="0.4"/>
    <row r="7066" ht="0" hidden="1" customHeight="1" x14ac:dyDescent="0.4"/>
    <row r="7067" ht="0" hidden="1" customHeight="1" x14ac:dyDescent="0.4"/>
    <row r="7068" ht="0" hidden="1" customHeight="1" x14ac:dyDescent="0.4"/>
    <row r="7069" ht="0" hidden="1" customHeight="1" x14ac:dyDescent="0.4"/>
    <row r="7070" ht="0" hidden="1" customHeight="1" x14ac:dyDescent="0.4"/>
    <row r="7071" ht="0" hidden="1" customHeight="1" x14ac:dyDescent="0.4"/>
    <row r="7072" ht="0" hidden="1" customHeight="1" x14ac:dyDescent="0.4"/>
    <row r="7073" ht="0" hidden="1" customHeight="1" x14ac:dyDescent="0.4"/>
    <row r="7074" ht="0" hidden="1" customHeight="1" x14ac:dyDescent="0.4"/>
    <row r="7075" ht="0" hidden="1" customHeight="1" x14ac:dyDescent="0.4"/>
    <row r="7076" ht="0" hidden="1" customHeight="1" x14ac:dyDescent="0.4"/>
    <row r="7077" ht="0" hidden="1" customHeight="1" x14ac:dyDescent="0.4"/>
    <row r="7078" ht="0" hidden="1" customHeight="1" x14ac:dyDescent="0.4"/>
    <row r="7079" ht="0" hidden="1" customHeight="1" x14ac:dyDescent="0.4"/>
    <row r="7080" ht="0" hidden="1" customHeight="1" x14ac:dyDescent="0.4"/>
    <row r="7081" ht="0" hidden="1" customHeight="1" x14ac:dyDescent="0.4"/>
    <row r="7082" ht="0" hidden="1" customHeight="1" x14ac:dyDescent="0.4"/>
    <row r="7083" ht="0" hidden="1" customHeight="1" x14ac:dyDescent="0.4"/>
    <row r="7084" ht="0" hidden="1" customHeight="1" x14ac:dyDescent="0.4"/>
    <row r="7085" ht="0" hidden="1" customHeight="1" x14ac:dyDescent="0.4"/>
    <row r="7086" ht="0" hidden="1" customHeight="1" x14ac:dyDescent="0.4"/>
    <row r="7087" ht="0" hidden="1" customHeight="1" x14ac:dyDescent="0.4"/>
    <row r="7088" ht="0" hidden="1" customHeight="1" x14ac:dyDescent="0.4"/>
    <row r="7089" ht="0" hidden="1" customHeight="1" x14ac:dyDescent="0.4"/>
    <row r="7090" ht="0" hidden="1" customHeight="1" x14ac:dyDescent="0.4"/>
    <row r="7091" ht="0" hidden="1" customHeight="1" x14ac:dyDescent="0.4"/>
    <row r="7092" ht="0" hidden="1" customHeight="1" x14ac:dyDescent="0.4"/>
    <row r="7093" ht="0" hidden="1" customHeight="1" x14ac:dyDescent="0.4"/>
    <row r="7094" ht="0" hidden="1" customHeight="1" x14ac:dyDescent="0.4"/>
    <row r="7095" ht="0" hidden="1" customHeight="1" x14ac:dyDescent="0.4"/>
    <row r="7096" ht="0" hidden="1" customHeight="1" x14ac:dyDescent="0.4"/>
    <row r="7097" ht="0" hidden="1" customHeight="1" x14ac:dyDescent="0.4"/>
    <row r="7098" ht="0" hidden="1" customHeight="1" x14ac:dyDescent="0.4"/>
    <row r="7099" ht="0" hidden="1" customHeight="1" x14ac:dyDescent="0.4"/>
    <row r="7100" ht="0" hidden="1" customHeight="1" x14ac:dyDescent="0.4"/>
    <row r="7101" ht="0" hidden="1" customHeight="1" x14ac:dyDescent="0.4"/>
    <row r="7102" ht="0" hidden="1" customHeight="1" x14ac:dyDescent="0.4"/>
    <row r="7103" ht="0" hidden="1" customHeight="1" x14ac:dyDescent="0.4"/>
    <row r="7104" ht="0" hidden="1" customHeight="1" x14ac:dyDescent="0.4"/>
    <row r="7105" ht="0" hidden="1" customHeight="1" x14ac:dyDescent="0.4"/>
    <row r="7106" ht="0" hidden="1" customHeight="1" x14ac:dyDescent="0.4"/>
    <row r="7107" ht="0" hidden="1" customHeight="1" x14ac:dyDescent="0.4"/>
    <row r="7108" ht="0" hidden="1" customHeight="1" x14ac:dyDescent="0.4"/>
    <row r="7109" ht="0" hidden="1" customHeight="1" x14ac:dyDescent="0.4"/>
    <row r="7110" ht="0" hidden="1" customHeight="1" x14ac:dyDescent="0.4"/>
    <row r="7111" ht="0" hidden="1" customHeight="1" x14ac:dyDescent="0.4"/>
    <row r="7112" ht="0" hidden="1" customHeight="1" x14ac:dyDescent="0.4"/>
    <row r="7113" ht="0" hidden="1" customHeight="1" x14ac:dyDescent="0.4"/>
    <row r="7114" ht="0" hidden="1" customHeight="1" x14ac:dyDescent="0.4"/>
    <row r="7115" ht="0" hidden="1" customHeight="1" x14ac:dyDescent="0.4"/>
    <row r="7116" ht="0" hidden="1" customHeight="1" x14ac:dyDescent="0.4"/>
    <row r="7117" ht="0" hidden="1" customHeight="1" x14ac:dyDescent="0.4"/>
    <row r="7118" ht="0" hidden="1" customHeight="1" x14ac:dyDescent="0.4"/>
    <row r="7119" ht="0" hidden="1" customHeight="1" x14ac:dyDescent="0.4"/>
    <row r="7120" ht="0" hidden="1" customHeight="1" x14ac:dyDescent="0.4"/>
    <row r="7121" ht="0" hidden="1" customHeight="1" x14ac:dyDescent="0.4"/>
    <row r="7122" ht="0" hidden="1" customHeight="1" x14ac:dyDescent="0.4"/>
    <row r="7123" ht="0" hidden="1" customHeight="1" x14ac:dyDescent="0.4"/>
    <row r="7124" ht="0" hidden="1" customHeight="1" x14ac:dyDescent="0.4"/>
    <row r="7125" ht="0" hidden="1" customHeight="1" x14ac:dyDescent="0.4"/>
    <row r="7126" ht="0" hidden="1" customHeight="1" x14ac:dyDescent="0.4"/>
    <row r="7127" ht="0" hidden="1" customHeight="1" x14ac:dyDescent="0.4"/>
    <row r="7128" ht="0" hidden="1" customHeight="1" x14ac:dyDescent="0.4"/>
    <row r="7129" ht="0" hidden="1" customHeight="1" x14ac:dyDescent="0.4"/>
    <row r="7130" ht="0" hidden="1" customHeight="1" x14ac:dyDescent="0.4"/>
    <row r="7131" ht="0" hidden="1" customHeight="1" x14ac:dyDescent="0.4"/>
    <row r="7132" ht="0" hidden="1" customHeight="1" x14ac:dyDescent="0.4"/>
    <row r="7133" ht="0" hidden="1" customHeight="1" x14ac:dyDescent="0.4"/>
    <row r="7134" ht="0" hidden="1" customHeight="1" x14ac:dyDescent="0.4"/>
    <row r="7135" ht="0" hidden="1" customHeight="1" x14ac:dyDescent="0.4"/>
    <row r="7136" ht="0" hidden="1" customHeight="1" x14ac:dyDescent="0.4"/>
    <row r="7137" ht="0" hidden="1" customHeight="1" x14ac:dyDescent="0.4"/>
    <row r="7138" ht="0" hidden="1" customHeight="1" x14ac:dyDescent="0.4"/>
    <row r="7139" ht="0" hidden="1" customHeight="1" x14ac:dyDescent="0.4"/>
    <row r="7140" ht="0" hidden="1" customHeight="1" x14ac:dyDescent="0.4"/>
    <row r="7141" ht="0" hidden="1" customHeight="1" x14ac:dyDescent="0.4"/>
    <row r="7142" ht="0" hidden="1" customHeight="1" x14ac:dyDescent="0.4"/>
    <row r="7143" ht="0" hidden="1" customHeight="1" x14ac:dyDescent="0.4"/>
    <row r="7144" ht="0" hidden="1" customHeight="1" x14ac:dyDescent="0.4"/>
    <row r="7145" ht="0" hidden="1" customHeight="1" x14ac:dyDescent="0.4"/>
    <row r="7146" ht="0" hidden="1" customHeight="1" x14ac:dyDescent="0.4"/>
    <row r="7147" ht="0" hidden="1" customHeight="1" x14ac:dyDescent="0.4"/>
    <row r="7148" ht="0" hidden="1" customHeight="1" x14ac:dyDescent="0.4"/>
    <row r="7149" ht="0" hidden="1" customHeight="1" x14ac:dyDescent="0.4"/>
    <row r="7150" ht="0" hidden="1" customHeight="1" x14ac:dyDescent="0.4"/>
    <row r="7151" ht="0" hidden="1" customHeight="1" x14ac:dyDescent="0.4"/>
    <row r="7152" ht="0" hidden="1" customHeight="1" x14ac:dyDescent="0.4"/>
    <row r="7153" ht="0" hidden="1" customHeight="1" x14ac:dyDescent="0.4"/>
    <row r="7154" ht="0" hidden="1" customHeight="1" x14ac:dyDescent="0.4"/>
    <row r="7155" ht="0" hidden="1" customHeight="1" x14ac:dyDescent="0.4"/>
    <row r="7156" ht="0" hidden="1" customHeight="1" x14ac:dyDescent="0.4"/>
    <row r="7157" ht="0" hidden="1" customHeight="1" x14ac:dyDescent="0.4"/>
    <row r="7158" ht="0" hidden="1" customHeight="1" x14ac:dyDescent="0.4"/>
    <row r="7159" ht="0" hidden="1" customHeight="1" x14ac:dyDescent="0.4"/>
    <row r="7160" ht="0" hidden="1" customHeight="1" x14ac:dyDescent="0.4"/>
    <row r="7161" ht="0" hidden="1" customHeight="1" x14ac:dyDescent="0.4"/>
    <row r="7162" ht="0" hidden="1" customHeight="1" x14ac:dyDescent="0.4"/>
    <row r="7163" ht="0" hidden="1" customHeight="1" x14ac:dyDescent="0.4"/>
    <row r="7164" ht="0" hidden="1" customHeight="1" x14ac:dyDescent="0.4"/>
    <row r="7165" ht="0" hidden="1" customHeight="1" x14ac:dyDescent="0.4"/>
    <row r="7166" ht="0" hidden="1" customHeight="1" x14ac:dyDescent="0.4"/>
    <row r="7167" ht="0" hidden="1" customHeight="1" x14ac:dyDescent="0.4"/>
    <row r="7168" ht="0" hidden="1" customHeight="1" x14ac:dyDescent="0.4"/>
    <row r="7169" ht="0" hidden="1" customHeight="1" x14ac:dyDescent="0.4"/>
    <row r="7170" ht="0" hidden="1" customHeight="1" x14ac:dyDescent="0.4"/>
    <row r="7171" ht="0" hidden="1" customHeight="1" x14ac:dyDescent="0.4"/>
    <row r="7172" ht="0" hidden="1" customHeight="1" x14ac:dyDescent="0.4"/>
    <row r="7173" ht="0" hidden="1" customHeight="1" x14ac:dyDescent="0.4"/>
    <row r="7174" ht="0" hidden="1" customHeight="1" x14ac:dyDescent="0.4"/>
    <row r="7175" ht="0" hidden="1" customHeight="1" x14ac:dyDescent="0.4"/>
    <row r="7176" ht="0" hidden="1" customHeight="1" x14ac:dyDescent="0.4"/>
    <row r="7177" ht="0" hidden="1" customHeight="1" x14ac:dyDescent="0.4"/>
    <row r="7178" ht="0" hidden="1" customHeight="1" x14ac:dyDescent="0.4"/>
    <row r="7179" ht="0" hidden="1" customHeight="1" x14ac:dyDescent="0.4"/>
    <row r="7180" ht="0" hidden="1" customHeight="1" x14ac:dyDescent="0.4"/>
    <row r="7181" ht="0" hidden="1" customHeight="1" x14ac:dyDescent="0.4"/>
    <row r="7182" ht="0" hidden="1" customHeight="1" x14ac:dyDescent="0.4"/>
    <row r="7183" ht="0" hidden="1" customHeight="1" x14ac:dyDescent="0.4"/>
    <row r="7184" ht="0" hidden="1" customHeight="1" x14ac:dyDescent="0.4"/>
    <row r="7185" ht="0" hidden="1" customHeight="1" x14ac:dyDescent="0.4"/>
    <row r="7186" ht="0" hidden="1" customHeight="1" x14ac:dyDescent="0.4"/>
    <row r="7187" ht="0" hidden="1" customHeight="1" x14ac:dyDescent="0.4"/>
    <row r="7188" ht="0" hidden="1" customHeight="1" x14ac:dyDescent="0.4"/>
    <row r="7189" ht="0" hidden="1" customHeight="1" x14ac:dyDescent="0.4"/>
    <row r="7190" ht="0" hidden="1" customHeight="1" x14ac:dyDescent="0.4"/>
    <row r="7191" ht="0" hidden="1" customHeight="1" x14ac:dyDescent="0.4"/>
    <row r="7192" ht="0" hidden="1" customHeight="1" x14ac:dyDescent="0.4"/>
    <row r="7193" ht="0" hidden="1" customHeight="1" x14ac:dyDescent="0.4"/>
    <row r="7194" ht="0" hidden="1" customHeight="1" x14ac:dyDescent="0.4"/>
    <row r="7195" ht="0" hidden="1" customHeight="1" x14ac:dyDescent="0.4"/>
    <row r="7196" ht="0" hidden="1" customHeight="1" x14ac:dyDescent="0.4"/>
    <row r="7197" ht="0" hidden="1" customHeight="1" x14ac:dyDescent="0.4"/>
    <row r="7198" ht="0" hidden="1" customHeight="1" x14ac:dyDescent="0.4"/>
    <row r="7199" ht="0" hidden="1" customHeight="1" x14ac:dyDescent="0.4"/>
    <row r="7200" ht="0" hidden="1" customHeight="1" x14ac:dyDescent="0.4"/>
    <row r="7201" ht="0" hidden="1" customHeight="1" x14ac:dyDescent="0.4"/>
    <row r="7202" ht="0" hidden="1" customHeight="1" x14ac:dyDescent="0.4"/>
    <row r="7203" ht="0" hidden="1" customHeight="1" x14ac:dyDescent="0.4"/>
    <row r="7204" ht="0" hidden="1" customHeight="1" x14ac:dyDescent="0.4"/>
    <row r="7205" ht="0" hidden="1" customHeight="1" x14ac:dyDescent="0.4"/>
    <row r="7206" ht="0" hidden="1" customHeight="1" x14ac:dyDescent="0.4"/>
    <row r="7207" ht="0" hidden="1" customHeight="1" x14ac:dyDescent="0.4"/>
    <row r="7208" ht="0" hidden="1" customHeight="1" x14ac:dyDescent="0.4"/>
    <row r="7209" ht="0" hidden="1" customHeight="1" x14ac:dyDescent="0.4"/>
    <row r="7210" ht="0" hidden="1" customHeight="1" x14ac:dyDescent="0.4"/>
    <row r="7211" ht="0" hidden="1" customHeight="1" x14ac:dyDescent="0.4"/>
    <row r="7212" ht="0" hidden="1" customHeight="1" x14ac:dyDescent="0.4"/>
    <row r="7213" ht="0" hidden="1" customHeight="1" x14ac:dyDescent="0.4"/>
    <row r="7214" ht="0" hidden="1" customHeight="1" x14ac:dyDescent="0.4"/>
    <row r="7215" ht="0" hidden="1" customHeight="1" x14ac:dyDescent="0.4"/>
    <row r="7216" ht="0" hidden="1" customHeight="1" x14ac:dyDescent="0.4"/>
    <row r="7217" ht="0" hidden="1" customHeight="1" x14ac:dyDescent="0.4"/>
    <row r="7218" ht="0" hidden="1" customHeight="1" x14ac:dyDescent="0.4"/>
    <row r="7219" ht="0" hidden="1" customHeight="1" x14ac:dyDescent="0.4"/>
    <row r="7220" ht="0" hidden="1" customHeight="1" x14ac:dyDescent="0.4"/>
    <row r="7221" ht="0" hidden="1" customHeight="1" x14ac:dyDescent="0.4"/>
    <row r="7222" ht="0" hidden="1" customHeight="1" x14ac:dyDescent="0.4"/>
    <row r="7223" ht="0" hidden="1" customHeight="1" x14ac:dyDescent="0.4"/>
    <row r="7224" ht="0" hidden="1" customHeight="1" x14ac:dyDescent="0.4"/>
    <row r="7225" ht="0" hidden="1" customHeight="1" x14ac:dyDescent="0.4"/>
    <row r="7226" ht="0" hidden="1" customHeight="1" x14ac:dyDescent="0.4"/>
    <row r="7227" ht="0" hidden="1" customHeight="1" x14ac:dyDescent="0.4"/>
    <row r="7228" ht="0" hidden="1" customHeight="1" x14ac:dyDescent="0.4"/>
    <row r="7229" ht="0" hidden="1" customHeight="1" x14ac:dyDescent="0.4"/>
    <row r="7230" ht="0" hidden="1" customHeight="1" x14ac:dyDescent="0.4"/>
    <row r="7231" ht="0" hidden="1" customHeight="1" x14ac:dyDescent="0.4"/>
    <row r="7232" ht="0" hidden="1" customHeight="1" x14ac:dyDescent="0.4"/>
    <row r="7233" ht="0" hidden="1" customHeight="1" x14ac:dyDescent="0.4"/>
    <row r="7234" ht="0" hidden="1" customHeight="1" x14ac:dyDescent="0.4"/>
    <row r="7235" ht="0" hidden="1" customHeight="1" x14ac:dyDescent="0.4"/>
    <row r="7236" ht="0" hidden="1" customHeight="1" x14ac:dyDescent="0.4"/>
    <row r="7237" ht="0" hidden="1" customHeight="1" x14ac:dyDescent="0.4"/>
    <row r="7238" ht="0" hidden="1" customHeight="1" x14ac:dyDescent="0.4"/>
    <row r="7239" ht="0" hidden="1" customHeight="1" x14ac:dyDescent="0.4"/>
    <row r="7240" ht="0" hidden="1" customHeight="1" x14ac:dyDescent="0.4"/>
    <row r="7241" ht="0" hidden="1" customHeight="1" x14ac:dyDescent="0.4"/>
    <row r="7242" ht="0" hidden="1" customHeight="1" x14ac:dyDescent="0.4"/>
    <row r="7243" ht="0" hidden="1" customHeight="1" x14ac:dyDescent="0.4"/>
    <row r="7244" ht="0" hidden="1" customHeight="1" x14ac:dyDescent="0.4"/>
    <row r="7245" ht="0" hidden="1" customHeight="1" x14ac:dyDescent="0.4"/>
    <row r="7246" ht="0" hidden="1" customHeight="1" x14ac:dyDescent="0.4"/>
    <row r="7247" ht="0" hidden="1" customHeight="1" x14ac:dyDescent="0.4"/>
    <row r="7248" ht="0" hidden="1" customHeight="1" x14ac:dyDescent="0.4"/>
    <row r="7249" ht="0" hidden="1" customHeight="1" x14ac:dyDescent="0.4"/>
    <row r="7250" ht="0" hidden="1" customHeight="1" x14ac:dyDescent="0.4"/>
    <row r="7251" ht="0" hidden="1" customHeight="1" x14ac:dyDescent="0.4"/>
    <row r="7252" ht="0" hidden="1" customHeight="1" x14ac:dyDescent="0.4"/>
    <row r="7253" ht="0" hidden="1" customHeight="1" x14ac:dyDescent="0.4"/>
    <row r="7254" ht="0" hidden="1" customHeight="1" x14ac:dyDescent="0.4"/>
    <row r="7255" ht="0" hidden="1" customHeight="1" x14ac:dyDescent="0.4"/>
    <row r="7256" ht="0" hidden="1" customHeight="1" x14ac:dyDescent="0.4"/>
    <row r="7257" ht="0" hidden="1" customHeight="1" x14ac:dyDescent="0.4"/>
    <row r="7258" ht="0" hidden="1" customHeight="1" x14ac:dyDescent="0.4"/>
    <row r="7259" ht="0" hidden="1" customHeight="1" x14ac:dyDescent="0.4"/>
    <row r="7260" ht="0" hidden="1" customHeight="1" x14ac:dyDescent="0.4"/>
    <row r="7261" ht="0" hidden="1" customHeight="1" x14ac:dyDescent="0.4"/>
    <row r="7262" ht="0" hidden="1" customHeight="1" x14ac:dyDescent="0.4"/>
    <row r="7263" ht="0" hidden="1" customHeight="1" x14ac:dyDescent="0.4"/>
    <row r="7264" ht="0" hidden="1" customHeight="1" x14ac:dyDescent="0.4"/>
    <row r="7265" ht="0" hidden="1" customHeight="1" x14ac:dyDescent="0.4"/>
    <row r="7266" ht="0" hidden="1" customHeight="1" x14ac:dyDescent="0.4"/>
    <row r="7267" ht="0" hidden="1" customHeight="1" x14ac:dyDescent="0.4"/>
    <row r="7268" ht="0" hidden="1" customHeight="1" x14ac:dyDescent="0.4"/>
    <row r="7269" ht="0" hidden="1" customHeight="1" x14ac:dyDescent="0.4"/>
    <row r="7270" ht="0" hidden="1" customHeight="1" x14ac:dyDescent="0.4"/>
    <row r="7271" ht="0" hidden="1" customHeight="1" x14ac:dyDescent="0.4"/>
    <row r="7272" ht="0" hidden="1" customHeight="1" x14ac:dyDescent="0.4"/>
    <row r="7273" ht="0" hidden="1" customHeight="1" x14ac:dyDescent="0.4"/>
    <row r="7274" ht="0" hidden="1" customHeight="1" x14ac:dyDescent="0.4"/>
    <row r="7275" ht="0" hidden="1" customHeight="1" x14ac:dyDescent="0.4"/>
    <row r="7276" ht="0" hidden="1" customHeight="1" x14ac:dyDescent="0.4"/>
    <row r="7277" ht="0" hidden="1" customHeight="1" x14ac:dyDescent="0.4"/>
    <row r="7278" ht="0" hidden="1" customHeight="1" x14ac:dyDescent="0.4"/>
    <row r="7279" ht="0" hidden="1" customHeight="1" x14ac:dyDescent="0.4"/>
    <row r="7280" ht="0" hidden="1" customHeight="1" x14ac:dyDescent="0.4"/>
    <row r="7281" ht="0" hidden="1" customHeight="1" x14ac:dyDescent="0.4"/>
    <row r="7282" ht="0" hidden="1" customHeight="1" x14ac:dyDescent="0.4"/>
    <row r="7283" ht="0" hidden="1" customHeight="1" x14ac:dyDescent="0.4"/>
    <row r="7284" ht="0" hidden="1" customHeight="1" x14ac:dyDescent="0.4"/>
    <row r="7285" ht="0" hidden="1" customHeight="1" x14ac:dyDescent="0.4"/>
    <row r="7286" ht="0" hidden="1" customHeight="1" x14ac:dyDescent="0.4"/>
    <row r="7287" ht="0" hidden="1" customHeight="1" x14ac:dyDescent="0.4"/>
    <row r="7288" ht="0" hidden="1" customHeight="1" x14ac:dyDescent="0.4"/>
    <row r="7289" ht="0" hidden="1" customHeight="1" x14ac:dyDescent="0.4"/>
    <row r="7290" ht="0" hidden="1" customHeight="1" x14ac:dyDescent="0.4"/>
    <row r="7291" ht="0" hidden="1" customHeight="1" x14ac:dyDescent="0.4"/>
    <row r="7292" ht="0" hidden="1" customHeight="1" x14ac:dyDescent="0.4"/>
    <row r="7293" ht="0" hidden="1" customHeight="1" x14ac:dyDescent="0.4"/>
    <row r="7294" ht="0" hidden="1" customHeight="1" x14ac:dyDescent="0.4"/>
    <row r="7295" ht="0" hidden="1" customHeight="1" x14ac:dyDescent="0.4"/>
    <row r="7296" ht="0" hidden="1" customHeight="1" x14ac:dyDescent="0.4"/>
    <row r="7297" ht="0" hidden="1" customHeight="1" x14ac:dyDescent="0.4"/>
    <row r="7298" ht="0" hidden="1" customHeight="1" x14ac:dyDescent="0.4"/>
    <row r="7299" ht="0" hidden="1" customHeight="1" x14ac:dyDescent="0.4"/>
    <row r="7300" ht="0" hidden="1" customHeight="1" x14ac:dyDescent="0.4"/>
    <row r="7301" ht="0" hidden="1" customHeight="1" x14ac:dyDescent="0.4"/>
    <row r="7302" ht="0" hidden="1" customHeight="1" x14ac:dyDescent="0.4"/>
    <row r="7303" ht="0" hidden="1" customHeight="1" x14ac:dyDescent="0.4"/>
    <row r="7304" ht="0" hidden="1" customHeight="1" x14ac:dyDescent="0.4"/>
    <row r="7305" ht="0" hidden="1" customHeight="1" x14ac:dyDescent="0.4"/>
    <row r="7306" ht="0" hidden="1" customHeight="1" x14ac:dyDescent="0.4"/>
    <row r="7377" ht="0" hidden="1" customHeight="1" x14ac:dyDescent="0.4"/>
    <row r="7378" ht="0" hidden="1" customHeight="1" x14ac:dyDescent="0.4"/>
    <row r="7379" ht="0" hidden="1" customHeight="1" x14ac:dyDescent="0.4"/>
    <row r="7380" ht="0" hidden="1" customHeight="1" x14ac:dyDescent="0.4"/>
    <row r="7381" ht="0" hidden="1" customHeight="1" x14ac:dyDescent="0.4"/>
    <row r="7382" ht="0" hidden="1" customHeight="1" x14ac:dyDescent="0.4"/>
    <row r="7383" ht="0" hidden="1" customHeight="1" x14ac:dyDescent="0.4"/>
    <row r="7384" ht="0" hidden="1" customHeight="1" x14ac:dyDescent="0.4"/>
    <row r="7385" ht="0" hidden="1" customHeight="1" x14ac:dyDescent="0.4"/>
    <row r="7386" ht="0" hidden="1" customHeight="1" x14ac:dyDescent="0.4"/>
    <row r="7387" ht="0" hidden="1" customHeight="1" x14ac:dyDescent="0.4"/>
    <row r="7388" ht="0" hidden="1" customHeight="1" x14ac:dyDescent="0.4"/>
    <row r="7389" ht="0" hidden="1" customHeight="1" x14ac:dyDescent="0.4"/>
    <row r="7390" ht="0" hidden="1" customHeight="1" x14ac:dyDescent="0.4"/>
    <row r="7391" ht="0" hidden="1" customHeight="1" x14ac:dyDescent="0.4"/>
    <row r="7392" ht="0" hidden="1" customHeight="1" x14ac:dyDescent="0.4"/>
    <row r="7393" ht="0" hidden="1" customHeight="1" x14ac:dyDescent="0.4"/>
    <row r="7394" ht="0" hidden="1" customHeight="1" x14ac:dyDescent="0.4"/>
    <row r="7395" ht="0" hidden="1" customHeight="1" x14ac:dyDescent="0.4"/>
    <row r="7396" ht="0" hidden="1" customHeight="1" x14ac:dyDescent="0.4"/>
    <row r="7397" ht="0" hidden="1" customHeight="1" x14ac:dyDescent="0.4"/>
    <row r="7398" ht="0" hidden="1" customHeight="1" x14ac:dyDescent="0.4"/>
    <row r="7399" ht="0" hidden="1" customHeight="1" x14ac:dyDescent="0.4"/>
    <row r="7400" ht="0" hidden="1" customHeight="1" x14ac:dyDescent="0.4"/>
    <row r="7401" ht="0" hidden="1" customHeight="1" x14ac:dyDescent="0.4"/>
    <row r="7402" ht="0" hidden="1" customHeight="1" x14ac:dyDescent="0.4"/>
    <row r="7403" ht="0" hidden="1" customHeight="1" x14ac:dyDescent="0.4"/>
    <row r="7404" ht="0" hidden="1" customHeight="1" x14ac:dyDescent="0.4"/>
    <row r="7405" ht="0" hidden="1" customHeight="1" x14ac:dyDescent="0.4"/>
    <row r="7406" ht="0" hidden="1" customHeight="1" x14ac:dyDescent="0.4"/>
    <row r="7407" ht="0" hidden="1" customHeight="1" x14ac:dyDescent="0.4"/>
    <row r="7408" ht="0" hidden="1" customHeight="1" x14ac:dyDescent="0.4"/>
    <row r="7409" ht="0" hidden="1" customHeight="1" x14ac:dyDescent="0.4"/>
    <row r="7410" ht="0" hidden="1" customHeight="1" x14ac:dyDescent="0.4"/>
    <row r="7411" ht="0" hidden="1" customHeight="1" x14ac:dyDescent="0.4"/>
    <row r="7412" ht="0" hidden="1" customHeight="1" x14ac:dyDescent="0.4"/>
    <row r="7413" ht="0" hidden="1" customHeight="1" x14ac:dyDescent="0.4"/>
    <row r="7414" ht="0" hidden="1" customHeight="1" x14ac:dyDescent="0.4"/>
    <row r="7415" ht="0" hidden="1" customHeight="1" x14ac:dyDescent="0.4"/>
    <row r="7416" ht="0" hidden="1" customHeight="1" x14ac:dyDescent="0.4"/>
    <row r="7417" ht="0" hidden="1" customHeight="1" x14ac:dyDescent="0.4"/>
    <row r="7418" ht="0" hidden="1" customHeight="1" x14ac:dyDescent="0.4"/>
    <row r="7419" ht="0" hidden="1" customHeight="1" x14ac:dyDescent="0.4"/>
    <row r="7420" ht="0" hidden="1" customHeight="1" x14ac:dyDescent="0.4"/>
    <row r="7421" ht="0" hidden="1" customHeight="1" x14ac:dyDescent="0.4"/>
    <row r="7422" ht="0" hidden="1" customHeight="1" x14ac:dyDescent="0.4"/>
    <row r="7423" ht="0" hidden="1" customHeight="1" x14ac:dyDescent="0.4"/>
    <row r="7424" ht="0" hidden="1" customHeight="1" x14ac:dyDescent="0.4"/>
    <row r="7425" ht="0" hidden="1" customHeight="1" x14ac:dyDescent="0.4"/>
    <row r="7426" ht="0" hidden="1" customHeight="1" x14ac:dyDescent="0.4"/>
    <row r="7427" ht="0" hidden="1" customHeight="1" x14ac:dyDescent="0.4"/>
    <row r="7428" ht="0" hidden="1" customHeight="1" x14ac:dyDescent="0.4"/>
    <row r="7429" ht="0" hidden="1" customHeight="1" x14ac:dyDescent="0.4"/>
    <row r="7430" ht="0" hidden="1" customHeight="1" x14ac:dyDescent="0.4"/>
    <row r="7431" ht="0" hidden="1" customHeight="1" x14ac:dyDescent="0.4"/>
    <row r="7432" ht="0" hidden="1" customHeight="1" x14ac:dyDescent="0.4"/>
    <row r="7433" ht="0" hidden="1" customHeight="1" x14ac:dyDescent="0.4"/>
    <row r="7434" ht="0" hidden="1" customHeight="1" x14ac:dyDescent="0.4"/>
    <row r="7435" ht="0" hidden="1" customHeight="1" x14ac:dyDescent="0.4"/>
    <row r="7436" ht="0" hidden="1" customHeight="1" x14ac:dyDescent="0.4"/>
    <row r="7437" ht="0" hidden="1" customHeight="1" x14ac:dyDescent="0.4"/>
    <row r="7438" ht="0" hidden="1" customHeight="1" x14ac:dyDescent="0.4"/>
    <row r="7439" ht="0" hidden="1" customHeight="1" x14ac:dyDescent="0.4"/>
    <row r="7440" ht="0" hidden="1" customHeight="1" x14ac:dyDescent="0.4"/>
    <row r="7441" ht="0" hidden="1" customHeight="1" x14ac:dyDescent="0.4"/>
    <row r="7442" ht="0" hidden="1" customHeight="1" x14ac:dyDescent="0.4"/>
    <row r="7443" ht="0" hidden="1" customHeight="1" x14ac:dyDescent="0.4"/>
    <row r="7444" ht="0" hidden="1" customHeight="1" x14ac:dyDescent="0.4"/>
    <row r="7445" ht="0" hidden="1" customHeight="1" x14ac:dyDescent="0.4"/>
    <row r="7446" ht="0" hidden="1" customHeight="1" x14ac:dyDescent="0.4"/>
    <row r="7447" ht="0" hidden="1" customHeight="1" x14ac:dyDescent="0.4"/>
    <row r="7448" ht="0" hidden="1" customHeight="1" x14ac:dyDescent="0.4"/>
    <row r="7449" ht="0" hidden="1" customHeight="1" x14ac:dyDescent="0.4"/>
    <row r="7450" ht="0" hidden="1" customHeight="1" x14ac:dyDescent="0.4"/>
    <row r="7451" ht="0" hidden="1" customHeight="1" x14ac:dyDescent="0.4"/>
    <row r="7452" ht="0" hidden="1" customHeight="1" x14ac:dyDescent="0.4"/>
    <row r="7453" ht="0" hidden="1" customHeight="1" x14ac:dyDescent="0.4"/>
    <row r="7454" ht="0" hidden="1" customHeight="1" x14ac:dyDescent="0.4"/>
    <row r="7455" ht="0" hidden="1" customHeight="1" x14ac:dyDescent="0.4"/>
    <row r="7456" ht="0" hidden="1" customHeight="1" x14ac:dyDescent="0.4"/>
    <row r="7457" ht="0" hidden="1" customHeight="1" x14ac:dyDescent="0.4"/>
    <row r="7458" ht="0" hidden="1" customHeight="1" x14ac:dyDescent="0.4"/>
    <row r="7459" ht="0" hidden="1" customHeight="1" x14ac:dyDescent="0.4"/>
    <row r="7460" ht="0" hidden="1" customHeight="1" x14ac:dyDescent="0.4"/>
    <row r="7461" ht="0" hidden="1" customHeight="1" x14ac:dyDescent="0.4"/>
    <row r="7462" ht="0" hidden="1" customHeight="1" x14ac:dyDescent="0.4"/>
    <row r="7463" ht="0" hidden="1" customHeight="1" x14ac:dyDescent="0.4"/>
    <row r="7464" ht="0" hidden="1" customHeight="1" x14ac:dyDescent="0.4"/>
    <row r="7465" ht="0" hidden="1" customHeight="1" x14ac:dyDescent="0.4"/>
    <row r="7466" ht="0" hidden="1" customHeight="1" x14ac:dyDescent="0.4"/>
    <row r="7467" ht="0" hidden="1" customHeight="1" x14ac:dyDescent="0.4"/>
    <row r="7468" ht="0" hidden="1" customHeight="1" x14ac:dyDescent="0.4"/>
    <row r="7469" ht="0" hidden="1" customHeight="1" x14ac:dyDescent="0.4"/>
    <row r="7470" ht="0" hidden="1" customHeight="1" x14ac:dyDescent="0.4"/>
    <row r="7471" ht="0" hidden="1" customHeight="1" x14ac:dyDescent="0.4"/>
    <row r="7472" ht="0" hidden="1" customHeight="1" x14ac:dyDescent="0.4"/>
    <row r="7473" ht="0" hidden="1" customHeight="1" x14ac:dyDescent="0.4"/>
    <row r="7474" ht="0" hidden="1" customHeight="1" x14ac:dyDescent="0.4"/>
    <row r="7475" ht="0" hidden="1" customHeight="1" x14ac:dyDescent="0.4"/>
    <row r="7476" ht="0" hidden="1" customHeight="1" x14ac:dyDescent="0.4"/>
    <row r="7477" ht="0" hidden="1" customHeight="1" x14ac:dyDescent="0.4"/>
    <row r="7478" ht="0" hidden="1" customHeight="1" x14ac:dyDescent="0.4"/>
    <row r="7479" ht="0" hidden="1" customHeight="1" x14ac:dyDescent="0.4"/>
    <row r="7480" ht="0" hidden="1" customHeight="1" x14ac:dyDescent="0.4"/>
    <row r="7481" ht="0" hidden="1" customHeight="1" x14ac:dyDescent="0.4"/>
    <row r="7482" ht="0" hidden="1" customHeight="1" x14ac:dyDescent="0.4"/>
    <row r="7483" ht="0" hidden="1" customHeight="1" x14ac:dyDescent="0.4"/>
    <row r="7484" ht="0" hidden="1" customHeight="1" x14ac:dyDescent="0.4"/>
  </sheetData>
  <autoFilter ref="A2:AY592" xr:uid="{58AE23CA-69CE-4EB8-9F2E-0E5A2A9B5C37}">
    <sortState xmlns:xlrd2="http://schemas.microsoft.com/office/spreadsheetml/2017/richdata2" ref="A4:AY592">
      <sortCondition ref="A2:A592"/>
    </sortState>
  </autoFilter>
  <mergeCells count="13">
    <mergeCell ref="A1:A2"/>
    <mergeCell ref="AN1:AN2"/>
    <mergeCell ref="AY1:AY2"/>
    <mergeCell ref="B1:G1"/>
    <mergeCell ref="M1:P1"/>
    <mergeCell ref="H1:L1"/>
    <mergeCell ref="Q1:V1"/>
    <mergeCell ref="AK1:AM1"/>
    <mergeCell ref="AH1:AJ1"/>
    <mergeCell ref="AF1:AG1"/>
    <mergeCell ref="W1:AE1"/>
    <mergeCell ref="AP1:AW1"/>
    <mergeCell ref="AX1:AX2"/>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F011-C327-414B-B10B-29488C0717E3}">
  <dimension ref="A1:CZ640"/>
  <sheetViews>
    <sheetView rightToLeft="1" topLeftCell="A17" zoomScale="60" zoomScaleNormal="60" workbookViewId="0">
      <selection activeCell="H21" sqref="H21"/>
    </sheetView>
  </sheetViews>
  <sheetFormatPr defaultColWidth="0" defaultRowHeight="33" customHeight="1" x14ac:dyDescent="0.35"/>
  <cols>
    <col min="1" max="1" width="24.81640625" style="34" customWidth="1"/>
    <col min="2" max="2" width="39.81640625" style="3" customWidth="1"/>
    <col min="3" max="5" width="27.90625" style="3" customWidth="1"/>
    <col min="6" max="16" width="24" style="3" customWidth="1"/>
    <col min="17" max="19" width="24" style="4" customWidth="1"/>
    <col min="20" max="21" width="29.54296875" style="1" hidden="1" customWidth="1"/>
    <col min="22" max="31" width="29.1796875" style="1" hidden="1" customWidth="1"/>
    <col min="32" max="32" width="33.26953125" style="1" hidden="1" customWidth="1"/>
    <col min="33" max="37" width="0" style="1" hidden="1" customWidth="1"/>
    <col min="38" max="104" width="0" style="3" hidden="1" customWidth="1"/>
    <col min="105" max="16384" width="9" style="3" hidden="1"/>
  </cols>
  <sheetData>
    <row r="1" spans="1:51" ht="33" customHeight="1" thickBot="1" x14ac:dyDescent="0.4">
      <c r="A1" s="30"/>
      <c r="B1" s="9"/>
      <c r="C1" s="9"/>
      <c r="D1" s="9"/>
      <c r="E1" s="9"/>
      <c r="F1" s="9"/>
      <c r="G1" s="9"/>
      <c r="H1" s="9"/>
      <c r="I1" s="9"/>
      <c r="J1" s="9"/>
      <c r="K1" s="9"/>
      <c r="L1" s="9"/>
      <c r="M1" s="9"/>
      <c r="N1" s="9"/>
      <c r="O1" s="9"/>
      <c r="P1" s="9"/>
      <c r="Q1" s="9"/>
      <c r="R1" s="9"/>
      <c r="S1" s="9"/>
      <c r="AK1" s="1">
        <v>0</v>
      </c>
      <c r="AL1" s="2"/>
      <c r="AM1" s="2"/>
      <c r="AN1" s="2"/>
      <c r="AO1" s="2"/>
      <c r="AP1" s="2"/>
      <c r="AQ1" s="2"/>
      <c r="AR1" s="2"/>
      <c r="AS1" s="2"/>
      <c r="AT1" s="2"/>
      <c r="AU1" s="2"/>
      <c r="AV1" s="2"/>
      <c r="AW1" s="2"/>
      <c r="AX1" s="2"/>
      <c r="AY1" s="2"/>
    </row>
    <row r="2" spans="1:51" ht="33" customHeight="1" thickBot="1" x14ac:dyDescent="0.4">
      <c r="A2" s="8">
        <v>1</v>
      </c>
      <c r="B2" s="93" t="s">
        <v>2788</v>
      </c>
      <c r="C2" s="94"/>
      <c r="D2" s="94"/>
      <c r="E2" s="95"/>
      <c r="F2" s="9"/>
      <c r="G2" s="9"/>
      <c r="H2" s="9"/>
      <c r="I2" s="9"/>
      <c r="J2" s="9"/>
      <c r="K2" s="9"/>
      <c r="L2" s="9"/>
      <c r="M2" s="9"/>
      <c r="N2" s="9"/>
      <c r="O2" s="9"/>
      <c r="P2" s="9"/>
      <c r="Q2" s="9"/>
      <c r="R2" s="9"/>
      <c r="S2" s="9"/>
      <c r="AK2" s="1">
        <v>0</v>
      </c>
      <c r="AL2" s="2"/>
      <c r="AM2" s="2"/>
      <c r="AN2" s="2"/>
      <c r="AO2" s="2"/>
      <c r="AP2" s="2"/>
      <c r="AQ2" s="2"/>
      <c r="AR2" s="2"/>
      <c r="AS2" s="2"/>
      <c r="AT2" s="2"/>
      <c r="AU2" s="2"/>
      <c r="AV2" s="2"/>
      <c r="AW2" s="2"/>
      <c r="AX2" s="2"/>
      <c r="AY2" s="2"/>
    </row>
    <row r="3" spans="1:51" ht="33" customHeight="1" thickBot="1" x14ac:dyDescent="0.4">
      <c r="A3" s="8" t="s">
        <v>2134</v>
      </c>
      <c r="B3" s="96" t="s">
        <v>2135</v>
      </c>
      <c r="C3" s="97"/>
      <c r="D3" s="97"/>
      <c r="E3" s="98"/>
      <c r="F3" s="9"/>
      <c r="G3" s="9"/>
      <c r="H3" s="9"/>
      <c r="I3" s="9"/>
      <c r="J3" s="9"/>
      <c r="K3" s="9"/>
      <c r="L3" s="9"/>
      <c r="M3" s="9"/>
      <c r="N3" s="9"/>
      <c r="O3" s="9"/>
      <c r="P3" s="9"/>
      <c r="Q3" s="9"/>
      <c r="R3" s="9"/>
      <c r="S3" s="9"/>
      <c r="AK3" s="1">
        <v>0</v>
      </c>
      <c r="AL3" s="2"/>
      <c r="AM3" s="2"/>
      <c r="AN3" s="2"/>
      <c r="AO3" s="2"/>
      <c r="AP3" s="2"/>
      <c r="AQ3" s="2"/>
      <c r="AR3" s="2"/>
      <c r="AS3" s="2"/>
      <c r="AT3" s="2"/>
      <c r="AU3" s="2"/>
      <c r="AV3" s="2"/>
      <c r="AW3" s="2"/>
      <c r="AX3" s="2"/>
      <c r="AY3" s="2"/>
    </row>
    <row r="4" spans="1:51" ht="33" customHeight="1" thickBot="1" x14ac:dyDescent="0.4">
      <c r="A4" s="31"/>
      <c r="B4" s="10"/>
      <c r="C4" s="11" t="s">
        <v>2094</v>
      </c>
      <c r="D4" s="12" t="s">
        <v>2093</v>
      </c>
      <c r="E4" s="13" t="s">
        <v>2101</v>
      </c>
      <c r="F4" s="9"/>
      <c r="G4" s="9"/>
      <c r="H4" s="9"/>
      <c r="I4" s="9"/>
      <c r="J4" s="9"/>
      <c r="K4" s="9"/>
      <c r="L4" s="9"/>
      <c r="M4" s="9"/>
      <c r="N4" s="9"/>
      <c r="O4" s="9"/>
      <c r="P4" s="9"/>
      <c r="Q4" s="9"/>
      <c r="R4" s="9"/>
      <c r="S4" s="9"/>
      <c r="AK4" s="1">
        <v>0</v>
      </c>
      <c r="AL4" s="2"/>
      <c r="AM4" s="2"/>
      <c r="AN4" s="2"/>
      <c r="AO4" s="2"/>
      <c r="AP4" s="2"/>
      <c r="AQ4" s="2"/>
      <c r="AR4" s="2"/>
      <c r="AS4" s="2"/>
      <c r="AT4" s="2"/>
      <c r="AU4" s="2"/>
      <c r="AV4" s="2"/>
      <c r="AW4" s="2"/>
      <c r="AX4" s="2"/>
      <c r="AY4" s="2"/>
    </row>
    <row r="5" spans="1:51" ht="33" customHeight="1" x14ac:dyDescent="0.35">
      <c r="A5" s="31"/>
      <c r="B5" s="14" t="s">
        <v>916</v>
      </c>
      <c r="C5" s="15">
        <f>COUNTIFS(Data!$AO:$AO,H5,Data!$I:$I,$B5)</f>
        <v>46</v>
      </c>
      <c r="D5" s="15">
        <f>COUNTIFS(Data!$AO:$AO,I5,Data!$I:$I,$B5)</f>
        <v>1</v>
      </c>
      <c r="E5" s="16">
        <f t="shared" ref="E5:E11" si="0">SUM(C5:D5)</f>
        <v>47</v>
      </c>
      <c r="F5" s="9"/>
      <c r="G5" s="9"/>
      <c r="H5" s="9" t="s">
        <v>2094</v>
      </c>
      <c r="I5" s="9" t="s">
        <v>2093</v>
      </c>
      <c r="J5" s="9"/>
      <c r="K5" s="9"/>
      <c r="L5" s="9"/>
      <c r="M5" s="9"/>
      <c r="N5" s="9"/>
      <c r="O5" s="9"/>
      <c r="P5" s="9"/>
      <c r="Q5" s="9"/>
      <c r="R5" s="9"/>
      <c r="S5" s="9"/>
      <c r="AK5" s="1">
        <v>0</v>
      </c>
      <c r="AL5" s="2"/>
      <c r="AM5" s="2"/>
      <c r="AN5" s="2"/>
      <c r="AO5" s="2"/>
      <c r="AP5" s="2"/>
      <c r="AQ5" s="2"/>
      <c r="AR5" s="2"/>
      <c r="AS5" s="2"/>
      <c r="AT5" s="2"/>
      <c r="AU5" s="2"/>
      <c r="AV5" s="2"/>
      <c r="AW5" s="2"/>
      <c r="AX5" s="2"/>
      <c r="AY5" s="2"/>
    </row>
    <row r="6" spans="1:51" ht="33" customHeight="1" x14ac:dyDescent="0.35">
      <c r="A6" s="31"/>
      <c r="B6" s="17" t="s">
        <v>986</v>
      </c>
      <c r="C6" s="15">
        <f>COUNTIFS(Data!$AO:$AO,H6,Data!$I:$I,$B6)</f>
        <v>5</v>
      </c>
      <c r="D6" s="15">
        <f>COUNTIFS(Data!$AO:$AO,I6,Data!$I:$I,$B6)</f>
        <v>0</v>
      </c>
      <c r="E6" s="16">
        <f t="shared" si="0"/>
        <v>5</v>
      </c>
      <c r="F6" s="9"/>
      <c r="G6" s="9"/>
      <c r="H6" s="9" t="s">
        <v>2094</v>
      </c>
      <c r="I6" s="9" t="s">
        <v>2093</v>
      </c>
      <c r="J6" s="9"/>
      <c r="K6" s="9"/>
      <c r="L6" s="9"/>
      <c r="M6" s="9"/>
      <c r="N6" s="9"/>
      <c r="O6" s="9"/>
      <c r="P6" s="9"/>
      <c r="Q6" s="9"/>
      <c r="R6" s="9"/>
      <c r="S6" s="9"/>
      <c r="AK6" s="1">
        <v>0</v>
      </c>
      <c r="AL6" s="2"/>
      <c r="AM6" s="2"/>
      <c r="AN6" s="2"/>
      <c r="AO6" s="2"/>
      <c r="AP6" s="2"/>
      <c r="AQ6" s="2"/>
      <c r="AR6" s="2"/>
      <c r="AS6" s="2"/>
      <c r="AT6" s="2"/>
      <c r="AU6" s="2"/>
      <c r="AV6" s="2"/>
      <c r="AW6" s="2"/>
      <c r="AX6" s="2"/>
      <c r="AY6" s="2"/>
    </row>
    <row r="7" spans="1:51" ht="33" customHeight="1" x14ac:dyDescent="0.35">
      <c r="A7" s="31"/>
      <c r="B7" s="17" t="s">
        <v>671</v>
      </c>
      <c r="C7" s="15">
        <f>COUNTIFS(Data!$AO:$AO,H7,Data!$I:$I,$B7)</f>
        <v>348</v>
      </c>
      <c r="D7" s="15">
        <f>COUNTIFS(Data!$AO:$AO,I7,Data!$I:$I,$B7)</f>
        <v>57</v>
      </c>
      <c r="E7" s="16">
        <f t="shared" si="0"/>
        <v>405</v>
      </c>
      <c r="F7" s="9"/>
      <c r="G7" s="9"/>
      <c r="H7" s="9" t="s">
        <v>2094</v>
      </c>
      <c r="I7" s="9" t="s">
        <v>2093</v>
      </c>
      <c r="J7" s="9"/>
      <c r="K7" s="9"/>
      <c r="L7" s="9"/>
      <c r="M7" s="9"/>
      <c r="N7" s="9"/>
      <c r="O7" s="9"/>
      <c r="P7" s="9"/>
      <c r="Q7" s="9"/>
      <c r="R7" s="9"/>
      <c r="S7" s="9"/>
      <c r="AK7" s="1">
        <v>0</v>
      </c>
      <c r="AL7" s="2"/>
      <c r="AM7" s="2"/>
      <c r="AN7" s="2"/>
      <c r="AO7" s="2"/>
      <c r="AP7" s="2"/>
      <c r="AQ7" s="2"/>
      <c r="AR7" s="2"/>
      <c r="AS7" s="2"/>
      <c r="AT7" s="2"/>
      <c r="AU7" s="2"/>
      <c r="AV7" s="2"/>
      <c r="AW7" s="2"/>
      <c r="AX7" s="2"/>
      <c r="AY7" s="2"/>
    </row>
    <row r="8" spans="1:51" ht="33" customHeight="1" x14ac:dyDescent="0.35">
      <c r="A8" s="31"/>
      <c r="B8" s="17" t="s">
        <v>941</v>
      </c>
      <c r="C8" s="15">
        <f>COUNTIFS(Data!$AO:$AO,H8,Data!$I:$I,$B8)</f>
        <v>84</v>
      </c>
      <c r="D8" s="15">
        <f>COUNTIFS(Data!$AO:$AO,I8,Data!$I:$I,$B8)</f>
        <v>1</v>
      </c>
      <c r="E8" s="16">
        <f t="shared" si="0"/>
        <v>85</v>
      </c>
      <c r="F8" s="9"/>
      <c r="G8" s="9"/>
      <c r="H8" s="9" t="s">
        <v>2094</v>
      </c>
      <c r="I8" s="9" t="s">
        <v>2093</v>
      </c>
      <c r="J8" s="9"/>
      <c r="K8" s="9"/>
      <c r="L8" s="9"/>
      <c r="M8" s="9"/>
      <c r="N8" s="9"/>
      <c r="O8" s="9"/>
      <c r="P8" s="9"/>
      <c r="Q8" s="9"/>
      <c r="R8" s="9"/>
      <c r="S8" s="9"/>
      <c r="AK8" s="1">
        <v>0</v>
      </c>
      <c r="AL8" s="2"/>
      <c r="AM8" s="2"/>
      <c r="AN8" s="2"/>
      <c r="AO8" s="2"/>
      <c r="AP8" s="2"/>
      <c r="AQ8" s="2"/>
      <c r="AR8" s="2"/>
      <c r="AS8" s="2"/>
      <c r="AT8" s="2"/>
      <c r="AU8" s="2"/>
      <c r="AV8" s="2"/>
      <c r="AW8" s="2"/>
      <c r="AX8" s="2"/>
      <c r="AY8" s="2"/>
    </row>
    <row r="9" spans="1:51" ht="33" customHeight="1" x14ac:dyDescent="0.35">
      <c r="A9" s="31"/>
      <c r="B9" s="17" t="s">
        <v>938</v>
      </c>
      <c r="C9" s="15">
        <f>COUNTIFS(Data!$AO:$AO,H9,Data!$I:$I,$B9)</f>
        <v>4</v>
      </c>
      <c r="D9" s="15">
        <f>COUNTIFS(Data!$AO:$AO,I9,Data!$I:$I,$B9)</f>
        <v>0</v>
      </c>
      <c r="E9" s="16">
        <f t="shared" si="0"/>
        <v>4</v>
      </c>
      <c r="F9" s="9"/>
      <c r="G9" s="9"/>
      <c r="H9" s="9" t="s">
        <v>2094</v>
      </c>
      <c r="I9" s="9" t="s">
        <v>2093</v>
      </c>
      <c r="J9" s="9"/>
      <c r="K9" s="9"/>
      <c r="L9" s="9"/>
      <c r="M9" s="9"/>
      <c r="N9" s="9"/>
      <c r="O9" s="9"/>
      <c r="P9" s="9"/>
      <c r="Q9" s="9"/>
      <c r="R9" s="9"/>
      <c r="S9" s="9"/>
      <c r="AK9" s="1">
        <v>0</v>
      </c>
      <c r="AL9" s="2"/>
      <c r="AM9" s="2"/>
      <c r="AN9" s="2"/>
      <c r="AO9" s="2"/>
      <c r="AP9" s="2"/>
      <c r="AQ9" s="2"/>
      <c r="AR9" s="2"/>
      <c r="AS9" s="2"/>
      <c r="AT9" s="2"/>
      <c r="AU9" s="2"/>
      <c r="AV9" s="2"/>
      <c r="AW9" s="2"/>
      <c r="AX9" s="2"/>
      <c r="AY9" s="2"/>
    </row>
    <row r="10" spans="1:51" ht="33" customHeight="1" x14ac:dyDescent="0.35">
      <c r="A10" s="31"/>
      <c r="B10" s="17" t="s">
        <v>97</v>
      </c>
      <c r="C10" s="15">
        <f>COUNTIFS(Data!$AO:$AO,H10,Data!$I:$I,$B10)</f>
        <v>35</v>
      </c>
      <c r="D10" s="15">
        <f>COUNTIFS(Data!$AO:$AO,I10,Data!$I:$I,$B10)</f>
        <v>2</v>
      </c>
      <c r="E10" s="16">
        <f t="shared" si="0"/>
        <v>37</v>
      </c>
      <c r="F10" s="9"/>
      <c r="G10" s="9"/>
      <c r="H10" s="9" t="s">
        <v>2094</v>
      </c>
      <c r="I10" s="9" t="s">
        <v>2093</v>
      </c>
      <c r="J10" s="9"/>
      <c r="K10" s="9"/>
      <c r="L10" s="9"/>
      <c r="M10" s="9"/>
      <c r="N10" s="9"/>
      <c r="O10" s="9"/>
      <c r="P10" s="9"/>
      <c r="Q10" s="9"/>
      <c r="R10" s="9"/>
      <c r="S10" s="9"/>
      <c r="AK10" s="1">
        <v>0</v>
      </c>
      <c r="AL10" s="2"/>
      <c r="AM10" s="2"/>
      <c r="AN10" s="2"/>
      <c r="AO10" s="2"/>
      <c r="AP10" s="2"/>
      <c r="AQ10" s="2"/>
      <c r="AR10" s="2"/>
      <c r="AS10" s="2"/>
      <c r="AT10" s="2"/>
      <c r="AU10" s="2"/>
      <c r="AV10" s="2"/>
      <c r="AW10" s="2"/>
      <c r="AX10" s="2"/>
      <c r="AY10" s="2"/>
    </row>
    <row r="11" spans="1:51" ht="33" customHeight="1" thickBot="1" x14ac:dyDescent="0.4">
      <c r="A11" s="31"/>
      <c r="B11" s="18" t="s">
        <v>89</v>
      </c>
      <c r="C11" s="15">
        <f>COUNTIFS(Data!$AO:$AO,H11,Data!$I:$I,$B11)</f>
        <v>6</v>
      </c>
      <c r="D11" s="15">
        <f>COUNTIFS(Data!$AO:$AO,I11,Data!$I:$I,$B11)</f>
        <v>1</v>
      </c>
      <c r="E11" s="16">
        <f t="shared" si="0"/>
        <v>7</v>
      </c>
      <c r="F11" s="9"/>
      <c r="G11" s="9"/>
      <c r="H11" s="9" t="s">
        <v>2094</v>
      </c>
      <c r="I11" s="9" t="s">
        <v>2093</v>
      </c>
      <c r="J11" s="9"/>
      <c r="K11" s="9"/>
      <c r="L11" s="9"/>
      <c r="M11" s="9"/>
      <c r="N11" s="9"/>
      <c r="O11" s="9"/>
      <c r="P11" s="9"/>
      <c r="Q11" s="9"/>
      <c r="R11" s="9"/>
      <c r="S11" s="9"/>
      <c r="AK11" s="1">
        <v>0</v>
      </c>
      <c r="AL11" s="2"/>
      <c r="AM11" s="2"/>
      <c r="AN11" s="2"/>
      <c r="AO11" s="2"/>
      <c r="AP11" s="2"/>
      <c r="AQ11" s="2"/>
      <c r="AR11" s="2"/>
      <c r="AS11" s="2"/>
      <c r="AT11" s="2"/>
      <c r="AU11" s="2"/>
      <c r="AV11" s="2"/>
      <c r="AW11" s="2"/>
      <c r="AX11" s="2"/>
      <c r="AY11" s="2"/>
    </row>
    <row r="12" spans="1:51" ht="33" customHeight="1" thickBot="1" x14ac:dyDescent="0.4">
      <c r="A12" s="31"/>
      <c r="B12" s="13" t="s">
        <v>2102</v>
      </c>
      <c r="C12" s="19">
        <f>SUM(C5:C11)</f>
        <v>528</v>
      </c>
      <c r="D12" s="19">
        <f>SUM(D5:D11)</f>
        <v>62</v>
      </c>
      <c r="E12" s="13">
        <f>SUM(E5:E11)</f>
        <v>590</v>
      </c>
      <c r="F12" s="9"/>
      <c r="G12" s="9"/>
      <c r="H12" s="9"/>
      <c r="I12" s="9"/>
      <c r="J12" s="9"/>
      <c r="K12" s="9"/>
      <c r="L12" s="9"/>
      <c r="M12" s="9"/>
      <c r="N12" s="9"/>
      <c r="O12" s="9"/>
      <c r="P12" s="9"/>
      <c r="Q12" s="9"/>
      <c r="R12" s="9"/>
      <c r="S12" s="9"/>
      <c r="AK12" s="1">
        <v>0</v>
      </c>
      <c r="AL12" s="2"/>
      <c r="AM12" s="2"/>
      <c r="AN12" s="2"/>
      <c r="AO12" s="2"/>
      <c r="AP12" s="2"/>
      <c r="AQ12" s="2"/>
      <c r="AR12" s="2"/>
      <c r="AS12" s="2"/>
      <c r="AT12" s="2"/>
      <c r="AU12" s="2"/>
      <c r="AV12" s="2"/>
      <c r="AW12" s="2"/>
      <c r="AX12" s="2"/>
      <c r="AY12" s="2"/>
    </row>
    <row r="13" spans="1:51" ht="33" customHeight="1" thickBot="1" x14ac:dyDescent="0.4">
      <c r="A13" s="31"/>
      <c r="B13" s="93" t="s">
        <v>2787</v>
      </c>
      <c r="C13" s="94"/>
      <c r="D13" s="94"/>
      <c r="E13" s="95"/>
      <c r="F13" s="9"/>
      <c r="G13" s="9"/>
      <c r="H13" s="9"/>
      <c r="I13" s="9"/>
      <c r="J13" s="9"/>
      <c r="K13" s="9"/>
      <c r="L13" s="9"/>
      <c r="M13" s="9"/>
      <c r="N13" s="9"/>
      <c r="O13" s="9"/>
      <c r="P13" s="9"/>
      <c r="Q13" s="9"/>
      <c r="R13" s="9"/>
      <c r="S13" s="9"/>
      <c r="AK13" s="1">
        <v>0</v>
      </c>
      <c r="AL13" s="2"/>
      <c r="AM13" s="2"/>
      <c r="AN13" s="2"/>
      <c r="AO13" s="2"/>
      <c r="AP13" s="2"/>
      <c r="AQ13" s="2"/>
      <c r="AR13" s="2"/>
      <c r="AS13" s="2"/>
      <c r="AT13" s="2"/>
      <c r="AU13" s="2"/>
      <c r="AV13" s="2"/>
      <c r="AW13" s="2"/>
      <c r="AX13" s="2"/>
      <c r="AY13" s="2"/>
    </row>
    <row r="14" spans="1:51" ht="33" customHeight="1" thickBot="1" x14ac:dyDescent="0.4">
      <c r="A14" s="31"/>
      <c r="B14" s="9"/>
      <c r="C14" s="9"/>
      <c r="D14" s="9"/>
      <c r="E14" s="9"/>
      <c r="F14" s="9"/>
      <c r="G14" s="9"/>
      <c r="H14" s="9"/>
      <c r="I14" s="9"/>
      <c r="J14" s="9"/>
      <c r="K14" s="9"/>
      <c r="L14" s="9"/>
      <c r="M14" s="9"/>
      <c r="N14" s="9"/>
      <c r="O14" s="9"/>
      <c r="P14" s="9"/>
      <c r="Q14" s="9"/>
      <c r="R14" s="9"/>
      <c r="S14" s="9"/>
      <c r="AK14" s="1">
        <v>0</v>
      </c>
      <c r="AL14" s="2"/>
      <c r="AM14" s="2"/>
      <c r="AN14" s="2"/>
      <c r="AO14" s="2"/>
      <c r="AP14" s="2"/>
      <c r="AQ14" s="2"/>
      <c r="AR14" s="2"/>
      <c r="AS14" s="2"/>
      <c r="AT14" s="2"/>
      <c r="AU14" s="2"/>
      <c r="AV14" s="2"/>
      <c r="AW14" s="2"/>
      <c r="AX14" s="2"/>
      <c r="AY14" s="2"/>
    </row>
    <row r="15" spans="1:51" ht="33" customHeight="1" thickBot="1" x14ac:dyDescent="0.4">
      <c r="A15" s="8">
        <v>2</v>
      </c>
      <c r="B15" s="93" t="s">
        <v>2788</v>
      </c>
      <c r="C15" s="94"/>
      <c r="D15" s="94"/>
      <c r="E15" s="95"/>
      <c r="F15" s="9"/>
      <c r="G15" s="9"/>
      <c r="H15" s="9"/>
      <c r="I15" s="9"/>
      <c r="J15" s="9"/>
      <c r="K15" s="9"/>
      <c r="L15" s="9"/>
      <c r="M15" s="9"/>
      <c r="N15" s="9"/>
      <c r="O15" s="9"/>
      <c r="P15" s="9"/>
      <c r="Q15" s="9"/>
      <c r="R15" s="9"/>
      <c r="S15" s="9"/>
      <c r="AK15" s="1">
        <v>0</v>
      </c>
      <c r="AL15" s="2"/>
      <c r="AM15" s="2"/>
      <c r="AN15" s="2"/>
      <c r="AO15" s="2"/>
      <c r="AP15" s="2"/>
      <c r="AQ15" s="2"/>
      <c r="AR15" s="2"/>
      <c r="AS15" s="2"/>
      <c r="AT15" s="2"/>
      <c r="AU15" s="2"/>
      <c r="AV15" s="2"/>
      <c r="AW15" s="2"/>
      <c r="AX15" s="2"/>
      <c r="AY15" s="2"/>
    </row>
    <row r="16" spans="1:51" ht="33" customHeight="1" thickBot="1" x14ac:dyDescent="0.4">
      <c r="A16" s="8" t="s">
        <v>2133</v>
      </c>
      <c r="B16" s="96" t="s">
        <v>2136</v>
      </c>
      <c r="C16" s="97"/>
      <c r="D16" s="97"/>
      <c r="E16" s="98"/>
      <c r="F16" s="9"/>
      <c r="G16" s="9"/>
      <c r="H16" s="9"/>
      <c r="I16" s="9"/>
      <c r="J16" s="9"/>
      <c r="K16" s="9"/>
      <c r="L16" s="9"/>
      <c r="M16" s="9"/>
      <c r="N16" s="9"/>
      <c r="O16" s="9"/>
      <c r="P16" s="9"/>
      <c r="Q16" s="9"/>
      <c r="R16" s="9"/>
      <c r="S16" s="9"/>
      <c r="AK16" s="1">
        <v>0</v>
      </c>
      <c r="AL16" s="2"/>
      <c r="AM16" s="2"/>
      <c r="AN16" s="2"/>
      <c r="AO16" s="2"/>
      <c r="AP16" s="2"/>
      <c r="AQ16" s="2"/>
      <c r="AR16" s="2"/>
      <c r="AS16" s="2"/>
      <c r="AT16" s="2"/>
      <c r="AU16" s="2"/>
      <c r="AV16" s="2"/>
      <c r="AW16" s="2"/>
      <c r="AX16" s="2"/>
      <c r="AY16" s="2"/>
    </row>
    <row r="17" spans="1:51" ht="33" customHeight="1" thickBot="1" x14ac:dyDescent="0.4">
      <c r="A17" s="31"/>
      <c r="B17" s="10"/>
      <c r="C17" s="11" t="s">
        <v>2094</v>
      </c>
      <c r="D17" s="12" t="s">
        <v>2093</v>
      </c>
      <c r="E17" s="13" t="s">
        <v>2101</v>
      </c>
      <c r="F17" s="9"/>
      <c r="G17" s="9"/>
      <c r="H17" s="9"/>
      <c r="I17" s="9"/>
      <c r="J17" s="9"/>
      <c r="K17" s="9"/>
      <c r="L17" s="9"/>
      <c r="M17" s="9"/>
      <c r="N17" s="9"/>
      <c r="O17" s="9"/>
      <c r="P17" s="9"/>
      <c r="Q17" s="9"/>
      <c r="R17" s="9"/>
      <c r="S17" s="9"/>
      <c r="AK17" s="1">
        <v>0</v>
      </c>
      <c r="AL17" s="2"/>
      <c r="AM17" s="2"/>
      <c r="AN17" s="2"/>
      <c r="AO17" s="2"/>
      <c r="AP17" s="2"/>
      <c r="AQ17" s="2"/>
      <c r="AR17" s="2"/>
      <c r="AS17" s="2"/>
      <c r="AT17" s="2"/>
      <c r="AU17" s="2"/>
      <c r="AV17" s="2"/>
      <c r="AW17" s="2"/>
      <c r="AX17" s="2"/>
      <c r="AY17" s="2"/>
    </row>
    <row r="18" spans="1:51" ht="33" customHeight="1" x14ac:dyDescent="0.35">
      <c r="A18" s="31"/>
      <c r="B18" s="14" t="s">
        <v>52</v>
      </c>
      <c r="C18" s="15">
        <f>COUNTIFS(Data!$AO:$AO,H18,Data!$H:$H,$B18)</f>
        <v>514</v>
      </c>
      <c r="D18" s="15">
        <f>COUNTIFS(Data!$AO:$AO,I18,Data!$H:$H,$B18)</f>
        <v>54</v>
      </c>
      <c r="E18" s="16">
        <f>SUM(C18:D18)</f>
        <v>568</v>
      </c>
      <c r="F18" s="9"/>
      <c r="G18" s="9"/>
      <c r="H18" s="9" t="s">
        <v>2094</v>
      </c>
      <c r="I18" s="9" t="s">
        <v>2093</v>
      </c>
      <c r="J18" s="9"/>
      <c r="K18" s="9"/>
      <c r="L18" s="9"/>
      <c r="M18" s="9"/>
      <c r="N18" s="9"/>
      <c r="O18" s="9"/>
      <c r="P18" s="9"/>
      <c r="Q18" s="9"/>
      <c r="R18" s="9"/>
      <c r="S18" s="9"/>
      <c r="AK18" s="1">
        <v>0</v>
      </c>
      <c r="AL18" s="2"/>
      <c r="AM18" s="2"/>
      <c r="AN18" s="2"/>
      <c r="AO18" s="2"/>
      <c r="AP18" s="2"/>
      <c r="AQ18" s="2"/>
      <c r="AR18" s="2"/>
      <c r="AS18" s="2"/>
      <c r="AT18" s="2"/>
      <c r="AU18" s="2"/>
      <c r="AV18" s="2"/>
      <c r="AW18" s="2"/>
      <c r="AX18" s="2"/>
      <c r="AY18" s="2"/>
    </row>
    <row r="19" spans="1:51" ht="33" customHeight="1" thickBot="1" x14ac:dyDescent="0.4">
      <c r="A19" s="31"/>
      <c r="B19" s="17" t="s">
        <v>65</v>
      </c>
      <c r="C19" s="15">
        <f>COUNTIFS(Data!$AO:$AO,H19,Data!$H:$H,$B19)</f>
        <v>14</v>
      </c>
      <c r="D19" s="15">
        <f>COUNTIFS(Data!$AO:$AO,I19,Data!$H:$H,$B19)</f>
        <v>8</v>
      </c>
      <c r="E19" s="16">
        <f>SUM(C19:D19)</f>
        <v>22</v>
      </c>
      <c r="F19" s="9"/>
      <c r="G19" s="9"/>
      <c r="H19" s="9" t="s">
        <v>2094</v>
      </c>
      <c r="I19" s="9" t="s">
        <v>2093</v>
      </c>
      <c r="J19" s="9"/>
      <c r="K19" s="9"/>
      <c r="L19" s="9"/>
      <c r="M19" s="9"/>
      <c r="N19" s="9"/>
      <c r="O19" s="9"/>
      <c r="P19" s="9"/>
      <c r="Q19" s="9"/>
      <c r="R19" s="9"/>
      <c r="S19" s="9"/>
      <c r="AK19" s="1">
        <v>0</v>
      </c>
      <c r="AL19" s="2"/>
      <c r="AM19" s="2"/>
      <c r="AN19" s="2"/>
      <c r="AO19" s="2"/>
      <c r="AP19" s="2"/>
      <c r="AQ19" s="2"/>
      <c r="AR19" s="2"/>
      <c r="AS19" s="2"/>
      <c r="AT19" s="2"/>
      <c r="AU19" s="2"/>
      <c r="AV19" s="2"/>
      <c r="AW19" s="2"/>
      <c r="AX19" s="2"/>
      <c r="AY19" s="2"/>
    </row>
    <row r="20" spans="1:51" ht="33" customHeight="1" thickBot="1" x14ac:dyDescent="0.4">
      <c r="A20" s="31"/>
      <c r="B20" s="13" t="s">
        <v>2102</v>
      </c>
      <c r="C20" s="19">
        <f>SUM(C18:C19)</f>
        <v>528</v>
      </c>
      <c r="D20" s="19">
        <f>SUM(D18:D19)</f>
        <v>62</v>
      </c>
      <c r="E20" s="13">
        <f>SUM(E18:E19)</f>
        <v>590</v>
      </c>
      <c r="F20" s="9"/>
      <c r="G20" s="9"/>
      <c r="H20" s="9"/>
      <c r="I20" s="9"/>
      <c r="J20" s="9"/>
      <c r="K20" s="9"/>
      <c r="L20" s="9"/>
      <c r="M20" s="9"/>
      <c r="N20" s="9"/>
      <c r="O20" s="9"/>
      <c r="P20" s="9"/>
      <c r="Q20" s="9"/>
      <c r="R20" s="9"/>
      <c r="S20" s="9"/>
      <c r="AK20" s="1">
        <v>0</v>
      </c>
      <c r="AL20" s="2"/>
      <c r="AM20" s="2"/>
      <c r="AN20" s="2"/>
      <c r="AO20" s="2"/>
      <c r="AP20" s="2"/>
      <c r="AQ20" s="2"/>
      <c r="AR20" s="2"/>
      <c r="AS20" s="2"/>
      <c r="AT20" s="2"/>
      <c r="AU20" s="2"/>
      <c r="AV20" s="2"/>
      <c r="AW20" s="2"/>
      <c r="AX20" s="2"/>
      <c r="AY20" s="2"/>
    </row>
    <row r="21" spans="1:51" ht="33" customHeight="1" thickBot="1" x14ac:dyDescent="0.4">
      <c r="A21" s="31"/>
      <c r="B21" s="93" t="s">
        <v>2787</v>
      </c>
      <c r="C21" s="94"/>
      <c r="D21" s="94"/>
      <c r="E21" s="95"/>
      <c r="F21" s="9"/>
      <c r="G21" s="9"/>
      <c r="H21" s="9"/>
      <c r="I21" s="9"/>
      <c r="J21" s="9"/>
      <c r="K21" s="9"/>
      <c r="L21" s="9"/>
      <c r="M21" s="9"/>
      <c r="N21" s="9"/>
      <c r="O21" s="9"/>
      <c r="P21" s="9"/>
      <c r="Q21" s="9"/>
      <c r="R21" s="9"/>
      <c r="S21" s="9"/>
      <c r="AK21" s="1">
        <v>0</v>
      </c>
      <c r="AL21" s="2"/>
      <c r="AM21" s="2"/>
      <c r="AN21" s="2"/>
      <c r="AO21" s="2"/>
      <c r="AP21" s="2"/>
      <c r="AQ21" s="2"/>
      <c r="AR21" s="2"/>
      <c r="AS21" s="2"/>
      <c r="AT21" s="2"/>
      <c r="AU21" s="2"/>
      <c r="AV21" s="2"/>
      <c r="AW21" s="2"/>
      <c r="AX21" s="2"/>
      <c r="AY21" s="2"/>
    </row>
    <row r="22" spans="1:51" ht="33" customHeight="1" thickBot="1" x14ac:dyDescent="0.4">
      <c r="A22" s="31"/>
      <c r="B22" s="20"/>
      <c r="C22" s="9"/>
      <c r="D22" s="9"/>
      <c r="E22" s="20"/>
      <c r="F22" s="9"/>
      <c r="G22" s="9"/>
      <c r="H22" s="9"/>
      <c r="I22" s="9"/>
      <c r="J22" s="9"/>
      <c r="K22" s="9"/>
      <c r="L22" s="9"/>
      <c r="M22" s="9"/>
      <c r="N22" s="9"/>
      <c r="O22" s="9"/>
      <c r="P22" s="9"/>
      <c r="Q22" s="9"/>
      <c r="R22" s="9"/>
      <c r="S22" s="9"/>
      <c r="AK22" s="1">
        <v>0</v>
      </c>
      <c r="AL22" s="2"/>
      <c r="AM22" s="2"/>
      <c r="AN22" s="2"/>
      <c r="AO22" s="2"/>
      <c r="AP22" s="2"/>
      <c r="AQ22" s="2"/>
      <c r="AR22" s="2"/>
      <c r="AS22" s="2"/>
      <c r="AT22" s="2"/>
      <c r="AU22" s="2"/>
      <c r="AV22" s="2"/>
      <c r="AW22" s="2"/>
      <c r="AX22" s="2"/>
      <c r="AY22" s="2"/>
    </row>
    <row r="23" spans="1:51" ht="33" customHeight="1" thickBot="1" x14ac:dyDescent="0.4">
      <c r="A23" s="8">
        <v>3</v>
      </c>
      <c r="B23" s="93" t="s">
        <v>2788</v>
      </c>
      <c r="C23" s="94"/>
      <c r="D23" s="94"/>
      <c r="E23" s="95"/>
      <c r="F23" s="9"/>
      <c r="G23" s="9"/>
      <c r="H23" s="9"/>
      <c r="I23" s="9"/>
      <c r="J23" s="9"/>
      <c r="K23" s="9"/>
      <c r="L23" s="9"/>
      <c r="M23" s="9"/>
      <c r="N23" s="9"/>
      <c r="O23" s="9"/>
      <c r="P23" s="9"/>
      <c r="Q23" s="9"/>
      <c r="R23" s="9"/>
      <c r="S23" s="9"/>
      <c r="AK23" s="1">
        <v>0</v>
      </c>
      <c r="AL23" s="2"/>
      <c r="AM23" s="2"/>
      <c r="AN23" s="2"/>
      <c r="AO23" s="2"/>
      <c r="AP23" s="2"/>
      <c r="AQ23" s="2"/>
      <c r="AR23" s="2"/>
      <c r="AS23" s="2"/>
      <c r="AT23" s="2"/>
      <c r="AU23" s="2"/>
      <c r="AV23" s="2"/>
      <c r="AW23" s="2"/>
      <c r="AX23" s="2"/>
      <c r="AY23" s="2"/>
    </row>
    <row r="24" spans="1:51" ht="33" customHeight="1" thickBot="1" x14ac:dyDescent="0.4">
      <c r="A24" s="8" t="s">
        <v>2132</v>
      </c>
      <c r="B24" s="96" t="s">
        <v>2138</v>
      </c>
      <c r="C24" s="97"/>
      <c r="D24" s="97"/>
      <c r="E24" s="98"/>
      <c r="F24" s="9"/>
      <c r="G24" s="9"/>
      <c r="H24" s="9"/>
      <c r="I24" s="9"/>
      <c r="J24" s="9"/>
      <c r="K24" s="9"/>
      <c r="L24" s="9"/>
      <c r="M24" s="9"/>
      <c r="N24" s="9"/>
      <c r="O24" s="9"/>
      <c r="P24" s="9"/>
      <c r="Q24" s="9"/>
      <c r="R24" s="9"/>
      <c r="S24" s="9"/>
      <c r="AK24" s="1">
        <v>0</v>
      </c>
      <c r="AL24" s="2"/>
      <c r="AM24" s="2"/>
      <c r="AN24" s="2"/>
      <c r="AO24" s="2"/>
      <c r="AP24" s="2"/>
      <c r="AQ24" s="2"/>
      <c r="AR24" s="2"/>
      <c r="AS24" s="2"/>
      <c r="AT24" s="2"/>
      <c r="AU24" s="2"/>
      <c r="AV24" s="2"/>
      <c r="AW24" s="2"/>
      <c r="AX24" s="2"/>
      <c r="AY24" s="2"/>
    </row>
    <row r="25" spans="1:51" ht="33" customHeight="1" thickBot="1" x14ac:dyDescent="0.4">
      <c r="A25" s="31"/>
      <c r="B25" s="10"/>
      <c r="C25" s="11" t="s">
        <v>52</v>
      </c>
      <c r="D25" s="12" t="s">
        <v>65</v>
      </c>
      <c r="E25" s="13" t="s">
        <v>2101</v>
      </c>
      <c r="F25" s="9"/>
      <c r="G25" s="9"/>
      <c r="H25" s="9"/>
      <c r="I25" s="9"/>
      <c r="J25" s="9"/>
      <c r="K25" s="9"/>
      <c r="L25" s="9"/>
      <c r="M25" s="9"/>
      <c r="N25" s="9"/>
      <c r="O25" s="9"/>
      <c r="P25" s="9"/>
      <c r="Q25" s="9"/>
      <c r="R25" s="9"/>
      <c r="S25" s="9"/>
      <c r="AK25" s="1">
        <v>0</v>
      </c>
      <c r="AL25" s="2"/>
      <c r="AM25" s="2"/>
      <c r="AN25" s="2"/>
      <c r="AO25" s="2"/>
      <c r="AP25" s="2"/>
      <c r="AQ25" s="2"/>
      <c r="AR25" s="2"/>
      <c r="AS25" s="2"/>
      <c r="AT25" s="2"/>
      <c r="AU25" s="2"/>
      <c r="AV25" s="2"/>
      <c r="AW25" s="2"/>
      <c r="AX25" s="2"/>
      <c r="AY25" s="2"/>
    </row>
    <row r="26" spans="1:51" ht="19.5" customHeight="1" x14ac:dyDescent="0.35">
      <c r="A26" s="31"/>
      <c r="B26" s="14" t="s">
        <v>58</v>
      </c>
      <c r="C26" s="15">
        <f>COUNTIFS(Data!$H:$H,H26,Data!$C:$C,$B26)</f>
        <v>21</v>
      </c>
      <c r="D26" s="15">
        <f>COUNTIFS(Data!$H:$H,I26,Data!$C:$C,$B26)</f>
        <v>0</v>
      </c>
      <c r="E26" s="16">
        <f t="shared" ref="E26:E52" si="1">SUM(C26:D26)</f>
        <v>21</v>
      </c>
      <c r="F26" s="9"/>
      <c r="G26" s="9"/>
      <c r="H26" s="9" t="s">
        <v>52</v>
      </c>
      <c r="I26" s="9" t="s">
        <v>65</v>
      </c>
      <c r="J26" s="9"/>
      <c r="K26" s="9"/>
      <c r="L26" s="9"/>
      <c r="M26" s="9"/>
      <c r="N26" s="9"/>
      <c r="O26" s="9"/>
      <c r="P26" s="9"/>
      <c r="Q26" s="9"/>
      <c r="R26" s="9"/>
      <c r="S26" s="9"/>
      <c r="AK26" s="1">
        <v>0</v>
      </c>
      <c r="AL26" s="2"/>
      <c r="AM26" s="2"/>
      <c r="AN26" s="2"/>
      <c r="AO26" s="2"/>
      <c r="AP26" s="2"/>
      <c r="AQ26" s="2"/>
      <c r="AR26" s="2"/>
      <c r="AS26" s="2"/>
      <c r="AT26" s="2"/>
      <c r="AU26" s="2"/>
      <c r="AV26" s="2"/>
      <c r="AW26" s="2"/>
      <c r="AX26" s="2"/>
      <c r="AY26" s="2"/>
    </row>
    <row r="27" spans="1:51" ht="19.5" customHeight="1" x14ac:dyDescent="0.35">
      <c r="A27" s="31"/>
      <c r="B27" s="14" t="s">
        <v>51</v>
      </c>
      <c r="C27" s="15">
        <f>COUNTIFS(Data!$H:$H,H27,Data!$C:$C,$B27)</f>
        <v>25</v>
      </c>
      <c r="D27" s="15">
        <f>COUNTIFS(Data!$H:$H,I27,Data!$C:$C,$B27)</f>
        <v>2</v>
      </c>
      <c r="E27" s="16">
        <f t="shared" si="1"/>
        <v>27</v>
      </c>
      <c r="F27" s="9"/>
      <c r="G27" s="9"/>
      <c r="H27" s="9" t="s">
        <v>52</v>
      </c>
      <c r="I27" s="9" t="s">
        <v>65</v>
      </c>
      <c r="J27" s="9"/>
      <c r="K27" s="9"/>
      <c r="L27" s="9"/>
      <c r="M27" s="9"/>
      <c r="N27" s="9"/>
      <c r="O27" s="9"/>
      <c r="P27" s="9"/>
      <c r="Q27" s="9"/>
      <c r="R27" s="9"/>
      <c r="S27" s="9"/>
      <c r="AK27" s="1">
        <v>0</v>
      </c>
      <c r="AL27" s="2"/>
      <c r="AM27" s="2"/>
      <c r="AN27" s="2"/>
      <c r="AO27" s="2"/>
      <c r="AP27" s="2"/>
      <c r="AQ27" s="2"/>
      <c r="AR27" s="2"/>
      <c r="AS27" s="2"/>
      <c r="AT27" s="2"/>
      <c r="AU27" s="2"/>
      <c r="AV27" s="2"/>
      <c r="AW27" s="2"/>
      <c r="AX27" s="2"/>
      <c r="AY27" s="2"/>
    </row>
    <row r="28" spans="1:51" ht="19.5" customHeight="1" x14ac:dyDescent="0.35">
      <c r="A28" s="31"/>
      <c r="B28" s="14" t="s">
        <v>35</v>
      </c>
      <c r="C28" s="15">
        <f>COUNTIFS(Data!$H:$H,H28,Data!$C:$C,$B28)</f>
        <v>7</v>
      </c>
      <c r="D28" s="15">
        <f>COUNTIFS(Data!$H:$H,I28,Data!$C:$C,$B28)</f>
        <v>0</v>
      </c>
      <c r="E28" s="16">
        <f t="shared" si="1"/>
        <v>7</v>
      </c>
      <c r="F28" s="9"/>
      <c r="G28" s="9"/>
      <c r="H28" s="9" t="s">
        <v>52</v>
      </c>
      <c r="I28" s="9" t="s">
        <v>65</v>
      </c>
      <c r="J28" s="9"/>
      <c r="K28" s="9"/>
      <c r="L28" s="9"/>
      <c r="M28" s="9"/>
      <c r="N28" s="9"/>
      <c r="O28" s="9"/>
      <c r="P28" s="9"/>
      <c r="Q28" s="9"/>
      <c r="R28" s="9"/>
      <c r="S28" s="9"/>
      <c r="AK28" s="1">
        <v>0</v>
      </c>
      <c r="AL28" s="2"/>
      <c r="AM28" s="2"/>
      <c r="AN28" s="2"/>
      <c r="AO28" s="2"/>
      <c r="AP28" s="2"/>
      <c r="AQ28" s="2"/>
      <c r="AR28" s="2"/>
      <c r="AS28" s="2"/>
      <c r="AT28" s="2"/>
      <c r="AU28" s="2"/>
      <c r="AV28" s="2"/>
      <c r="AW28" s="2"/>
      <c r="AX28" s="2"/>
      <c r="AY28" s="2"/>
    </row>
    <row r="29" spans="1:51" ht="19.5" customHeight="1" x14ac:dyDescent="0.35">
      <c r="A29" s="31"/>
      <c r="B29" s="14" t="s">
        <v>39</v>
      </c>
      <c r="C29" s="15">
        <f>COUNTIFS(Data!$H:$H,H29,Data!$C:$C,$B29)</f>
        <v>12</v>
      </c>
      <c r="D29" s="15">
        <f>COUNTIFS(Data!$H:$H,I29,Data!$C:$C,$B29)</f>
        <v>0</v>
      </c>
      <c r="E29" s="16">
        <f t="shared" si="1"/>
        <v>12</v>
      </c>
      <c r="F29" s="9"/>
      <c r="G29" s="9"/>
      <c r="H29" s="9" t="s">
        <v>52</v>
      </c>
      <c r="I29" s="9" t="s">
        <v>65</v>
      </c>
      <c r="J29" s="9"/>
      <c r="K29" s="9"/>
      <c r="L29" s="9"/>
      <c r="M29" s="9"/>
      <c r="N29" s="9"/>
      <c r="O29" s="9"/>
      <c r="P29" s="9"/>
      <c r="Q29" s="9"/>
      <c r="R29" s="9"/>
      <c r="S29" s="9"/>
      <c r="AK29" s="1">
        <v>0</v>
      </c>
      <c r="AL29" s="2"/>
      <c r="AM29" s="2"/>
      <c r="AN29" s="2"/>
      <c r="AO29" s="2"/>
      <c r="AP29" s="2"/>
      <c r="AQ29" s="2"/>
      <c r="AR29" s="2"/>
      <c r="AS29" s="2"/>
      <c r="AT29" s="2"/>
      <c r="AU29" s="2"/>
      <c r="AV29" s="2"/>
      <c r="AW29" s="2"/>
      <c r="AX29" s="2"/>
      <c r="AY29" s="2"/>
    </row>
    <row r="30" spans="1:51" ht="19.5" customHeight="1" x14ac:dyDescent="0.35">
      <c r="A30" s="31"/>
      <c r="B30" s="14" t="s">
        <v>121</v>
      </c>
      <c r="C30" s="15">
        <f>COUNTIFS(Data!$H:$H,H30,Data!$C:$C,$B30)</f>
        <v>5</v>
      </c>
      <c r="D30" s="15">
        <f>COUNTIFS(Data!$H:$H,I30,Data!$C:$C,$B30)</f>
        <v>0</v>
      </c>
      <c r="E30" s="16">
        <f t="shared" si="1"/>
        <v>5</v>
      </c>
      <c r="F30" s="9"/>
      <c r="G30" s="9"/>
      <c r="H30" s="9" t="s">
        <v>52</v>
      </c>
      <c r="I30" s="9" t="s">
        <v>65</v>
      </c>
      <c r="J30" s="9"/>
      <c r="K30" s="9"/>
      <c r="L30" s="9"/>
      <c r="M30" s="9"/>
      <c r="N30" s="9"/>
      <c r="O30" s="9"/>
      <c r="P30" s="9"/>
      <c r="Q30" s="9"/>
      <c r="R30" s="9"/>
      <c r="S30" s="9"/>
      <c r="AK30" s="1">
        <v>0</v>
      </c>
      <c r="AL30" s="2"/>
      <c r="AM30" s="2"/>
      <c r="AN30" s="2"/>
      <c r="AO30" s="2"/>
      <c r="AP30" s="2"/>
      <c r="AQ30" s="2"/>
      <c r="AR30" s="2"/>
      <c r="AS30" s="2"/>
      <c r="AT30" s="2"/>
      <c r="AU30" s="2"/>
      <c r="AV30" s="2"/>
      <c r="AW30" s="2"/>
      <c r="AX30" s="2"/>
      <c r="AY30" s="2"/>
    </row>
    <row r="31" spans="1:51" ht="19.5" customHeight="1" x14ac:dyDescent="0.35">
      <c r="A31" s="31"/>
      <c r="B31" s="14" t="s">
        <v>74</v>
      </c>
      <c r="C31" s="15">
        <f>COUNTIFS(Data!$H:$H,H31,Data!$C:$C,$B31)</f>
        <v>11</v>
      </c>
      <c r="D31" s="15">
        <f>COUNTIFS(Data!$H:$H,I31,Data!$C:$C,$B31)</f>
        <v>0</v>
      </c>
      <c r="E31" s="16">
        <f t="shared" si="1"/>
        <v>11</v>
      </c>
      <c r="F31" s="9"/>
      <c r="G31" s="9"/>
      <c r="H31" s="9" t="s">
        <v>52</v>
      </c>
      <c r="I31" s="9" t="s">
        <v>65</v>
      </c>
      <c r="J31" s="9"/>
      <c r="K31" s="9"/>
      <c r="L31" s="9"/>
      <c r="M31" s="9"/>
      <c r="N31" s="9"/>
      <c r="O31" s="9"/>
      <c r="P31" s="9"/>
      <c r="Q31" s="9"/>
      <c r="R31" s="9"/>
      <c r="S31" s="9"/>
      <c r="AK31" s="1">
        <v>0</v>
      </c>
      <c r="AL31" s="2"/>
      <c r="AM31" s="2"/>
      <c r="AN31" s="2"/>
      <c r="AO31" s="2"/>
      <c r="AP31" s="2"/>
      <c r="AQ31" s="2"/>
      <c r="AR31" s="2"/>
      <c r="AS31" s="2"/>
      <c r="AT31" s="2"/>
      <c r="AU31" s="2"/>
      <c r="AV31" s="2"/>
      <c r="AW31" s="2"/>
      <c r="AX31" s="2"/>
      <c r="AY31" s="2"/>
    </row>
    <row r="32" spans="1:51" ht="19.5" customHeight="1" x14ac:dyDescent="0.35">
      <c r="A32" s="31"/>
      <c r="B32" s="14" t="s">
        <v>665</v>
      </c>
      <c r="C32" s="15">
        <f>COUNTIFS(Data!$H:$H,H32,Data!$C:$C,$B32)</f>
        <v>0</v>
      </c>
      <c r="D32" s="15">
        <f>COUNTIFS(Data!$H:$H,I32,Data!$C:$C,$B32)</f>
        <v>0</v>
      </c>
      <c r="E32" s="16">
        <f t="shared" si="1"/>
        <v>0</v>
      </c>
      <c r="F32" s="9"/>
      <c r="G32" s="9"/>
      <c r="H32" s="9" t="s">
        <v>52</v>
      </c>
      <c r="I32" s="9" t="s">
        <v>65</v>
      </c>
      <c r="J32" s="9"/>
      <c r="K32" s="9"/>
      <c r="L32" s="9"/>
      <c r="M32" s="9"/>
      <c r="N32" s="9"/>
      <c r="O32" s="9"/>
      <c r="P32" s="9"/>
      <c r="Q32" s="9"/>
      <c r="R32" s="9"/>
      <c r="S32" s="9"/>
      <c r="AK32" s="1">
        <v>0</v>
      </c>
      <c r="AL32" s="2"/>
      <c r="AM32" s="2"/>
      <c r="AN32" s="2"/>
      <c r="AO32" s="2"/>
      <c r="AP32" s="2"/>
      <c r="AQ32" s="2"/>
      <c r="AR32" s="2"/>
      <c r="AS32" s="2"/>
      <c r="AT32" s="2"/>
      <c r="AU32" s="2"/>
      <c r="AV32" s="2"/>
      <c r="AW32" s="2"/>
      <c r="AX32" s="2"/>
      <c r="AY32" s="2"/>
    </row>
    <row r="33" spans="1:51" ht="19.5" customHeight="1" x14ac:dyDescent="0.35">
      <c r="A33" s="31"/>
      <c r="B33" s="14" t="s">
        <v>43</v>
      </c>
      <c r="C33" s="15">
        <f>COUNTIFS(Data!$H:$H,H33,Data!$C:$C,$B33)</f>
        <v>0</v>
      </c>
      <c r="D33" s="15">
        <f>COUNTIFS(Data!$H:$H,I33,Data!$C:$C,$B33)</f>
        <v>0</v>
      </c>
      <c r="E33" s="16">
        <f t="shared" si="1"/>
        <v>0</v>
      </c>
      <c r="F33" s="9"/>
      <c r="G33" s="9"/>
      <c r="H33" s="9" t="s">
        <v>52</v>
      </c>
      <c r="I33" s="9" t="s">
        <v>65</v>
      </c>
      <c r="J33" s="9"/>
      <c r="K33" s="9"/>
      <c r="L33" s="9"/>
      <c r="M33" s="9"/>
      <c r="N33" s="9"/>
      <c r="O33" s="9"/>
      <c r="P33" s="9"/>
      <c r="Q33" s="9"/>
      <c r="R33" s="9"/>
      <c r="S33" s="9"/>
      <c r="AK33" s="1">
        <v>0</v>
      </c>
      <c r="AL33" s="2"/>
      <c r="AM33" s="2"/>
      <c r="AN33" s="2"/>
      <c r="AO33" s="2"/>
      <c r="AP33" s="2"/>
      <c r="AQ33" s="2"/>
      <c r="AR33" s="2"/>
      <c r="AS33" s="2"/>
      <c r="AT33" s="2"/>
      <c r="AU33" s="2"/>
      <c r="AV33" s="2"/>
      <c r="AW33" s="2"/>
      <c r="AX33" s="2"/>
      <c r="AY33" s="2"/>
    </row>
    <row r="34" spans="1:51" ht="19.5" customHeight="1" x14ac:dyDescent="0.35">
      <c r="A34" s="31"/>
      <c r="B34" s="14" t="s">
        <v>667</v>
      </c>
      <c r="C34" s="15">
        <f>COUNTIFS(Data!$H:$H,H34,Data!$C:$C,$B34)</f>
        <v>0</v>
      </c>
      <c r="D34" s="15">
        <f>COUNTIFS(Data!$H:$H,I34,Data!$C:$C,$B34)</f>
        <v>0</v>
      </c>
      <c r="E34" s="16">
        <f t="shared" si="1"/>
        <v>0</v>
      </c>
      <c r="F34" s="9"/>
      <c r="G34" s="9"/>
      <c r="H34" s="9" t="s">
        <v>52</v>
      </c>
      <c r="I34" s="9" t="s">
        <v>65</v>
      </c>
      <c r="J34" s="9"/>
      <c r="K34" s="9"/>
      <c r="L34" s="9"/>
      <c r="M34" s="9"/>
      <c r="N34" s="9"/>
      <c r="O34" s="9"/>
      <c r="P34" s="9"/>
      <c r="Q34" s="9"/>
      <c r="R34" s="9"/>
      <c r="S34" s="9"/>
      <c r="AK34" s="1">
        <v>0</v>
      </c>
      <c r="AL34" s="2"/>
      <c r="AM34" s="2"/>
      <c r="AN34" s="2"/>
      <c r="AO34" s="2"/>
      <c r="AP34" s="2"/>
      <c r="AQ34" s="2"/>
      <c r="AR34" s="2"/>
      <c r="AS34" s="2"/>
      <c r="AT34" s="2"/>
      <c r="AU34" s="2"/>
      <c r="AV34" s="2"/>
      <c r="AW34" s="2"/>
      <c r="AX34" s="2"/>
      <c r="AY34" s="2"/>
    </row>
    <row r="35" spans="1:51" ht="19.5" customHeight="1" x14ac:dyDescent="0.35">
      <c r="A35" s="31"/>
      <c r="B35" s="14" t="s">
        <v>293</v>
      </c>
      <c r="C35" s="15">
        <f>COUNTIFS(Data!$H:$H,H35,Data!$C:$C,$B35)</f>
        <v>2</v>
      </c>
      <c r="D35" s="15">
        <f>COUNTIFS(Data!$H:$H,I35,Data!$C:$C,$B35)</f>
        <v>0</v>
      </c>
      <c r="E35" s="16">
        <f t="shared" si="1"/>
        <v>2</v>
      </c>
      <c r="F35" s="9"/>
      <c r="G35" s="9"/>
      <c r="H35" s="9" t="s">
        <v>52</v>
      </c>
      <c r="I35" s="9" t="s">
        <v>65</v>
      </c>
      <c r="J35" s="9"/>
      <c r="K35" s="9"/>
      <c r="L35" s="9"/>
      <c r="M35" s="9"/>
      <c r="N35" s="9"/>
      <c r="O35" s="9"/>
      <c r="P35" s="9"/>
      <c r="Q35" s="9"/>
      <c r="R35" s="9"/>
      <c r="S35" s="9"/>
      <c r="AK35" s="1">
        <v>0</v>
      </c>
      <c r="AL35" s="2"/>
      <c r="AM35" s="2"/>
      <c r="AN35" s="2"/>
      <c r="AO35" s="2"/>
      <c r="AP35" s="2"/>
      <c r="AQ35" s="2"/>
      <c r="AR35" s="2"/>
      <c r="AS35" s="2"/>
      <c r="AT35" s="2"/>
      <c r="AU35" s="2"/>
      <c r="AV35" s="2"/>
      <c r="AW35" s="2"/>
      <c r="AX35" s="2"/>
      <c r="AY35" s="2"/>
    </row>
    <row r="36" spans="1:51" ht="19.5" customHeight="1" x14ac:dyDescent="0.35">
      <c r="A36" s="31"/>
      <c r="B36" s="14" t="s">
        <v>98</v>
      </c>
      <c r="C36" s="15">
        <f>COUNTIFS(Data!$H:$H,H36,Data!$C:$C,$B36)</f>
        <v>1</v>
      </c>
      <c r="D36" s="15">
        <f>COUNTIFS(Data!$H:$H,I36,Data!$C:$C,$B36)</f>
        <v>0</v>
      </c>
      <c r="E36" s="16">
        <f t="shared" si="1"/>
        <v>1</v>
      </c>
      <c r="F36" s="9"/>
      <c r="G36" s="9"/>
      <c r="H36" s="9" t="s">
        <v>52</v>
      </c>
      <c r="I36" s="9" t="s">
        <v>65</v>
      </c>
      <c r="J36" s="9"/>
      <c r="K36" s="9"/>
      <c r="L36" s="9"/>
      <c r="M36" s="9"/>
      <c r="N36" s="9"/>
      <c r="O36" s="9"/>
      <c r="P36" s="9"/>
      <c r="Q36" s="9"/>
      <c r="R36" s="9"/>
      <c r="S36" s="9"/>
      <c r="AK36" s="1">
        <v>0</v>
      </c>
      <c r="AL36" s="2"/>
      <c r="AM36" s="2"/>
      <c r="AN36" s="2"/>
      <c r="AO36" s="2"/>
      <c r="AP36" s="2"/>
      <c r="AQ36" s="2"/>
      <c r="AR36" s="2"/>
      <c r="AS36" s="2"/>
      <c r="AT36" s="2"/>
      <c r="AU36" s="2"/>
      <c r="AV36" s="2"/>
      <c r="AW36" s="2"/>
      <c r="AX36" s="2"/>
      <c r="AY36" s="2"/>
    </row>
    <row r="37" spans="1:51" ht="19.5" customHeight="1" x14ac:dyDescent="0.35">
      <c r="A37" s="31"/>
      <c r="B37" s="14" t="s">
        <v>59</v>
      </c>
      <c r="C37" s="15">
        <f>COUNTIFS(Data!$H:$H,H37,Data!$C:$C,$B37)</f>
        <v>9</v>
      </c>
      <c r="D37" s="15">
        <f>COUNTIFS(Data!$H:$H,I37,Data!$C:$C,$B37)</f>
        <v>2</v>
      </c>
      <c r="E37" s="16">
        <f t="shared" si="1"/>
        <v>11</v>
      </c>
      <c r="F37" s="9"/>
      <c r="G37" s="9"/>
      <c r="H37" s="9" t="s">
        <v>52</v>
      </c>
      <c r="I37" s="9" t="s">
        <v>65</v>
      </c>
      <c r="J37" s="9"/>
      <c r="K37" s="9"/>
      <c r="L37" s="9"/>
      <c r="M37" s="9"/>
      <c r="N37" s="9"/>
      <c r="O37" s="9"/>
      <c r="P37" s="9"/>
      <c r="Q37" s="9"/>
      <c r="R37" s="9"/>
      <c r="S37" s="9"/>
      <c r="AK37" s="1">
        <v>0</v>
      </c>
      <c r="AL37" s="2"/>
      <c r="AM37" s="2"/>
      <c r="AN37" s="2"/>
      <c r="AO37" s="2"/>
      <c r="AP37" s="2"/>
      <c r="AQ37" s="2"/>
      <c r="AR37" s="2"/>
      <c r="AS37" s="2"/>
      <c r="AT37" s="2"/>
      <c r="AU37" s="2"/>
      <c r="AV37" s="2"/>
      <c r="AW37" s="2"/>
      <c r="AX37" s="2"/>
      <c r="AY37" s="2"/>
    </row>
    <row r="38" spans="1:51" ht="19.5" customHeight="1" x14ac:dyDescent="0.35">
      <c r="A38" s="31"/>
      <c r="B38" s="14" t="s">
        <v>85</v>
      </c>
      <c r="C38" s="15">
        <f>COUNTIFS(Data!$H:$H,H38,Data!$C:$C,$B38)</f>
        <v>26</v>
      </c>
      <c r="D38" s="15">
        <f>COUNTIFS(Data!$H:$H,I38,Data!$C:$C,$B38)</f>
        <v>0</v>
      </c>
      <c r="E38" s="16">
        <f t="shared" si="1"/>
        <v>26</v>
      </c>
      <c r="F38" s="9"/>
      <c r="G38" s="9"/>
      <c r="H38" s="9" t="s">
        <v>52</v>
      </c>
      <c r="I38" s="9" t="s">
        <v>65</v>
      </c>
      <c r="J38" s="9"/>
      <c r="K38" s="9"/>
      <c r="L38" s="9"/>
      <c r="M38" s="9"/>
      <c r="N38" s="9"/>
      <c r="O38" s="9"/>
      <c r="P38" s="9"/>
      <c r="Q38" s="9"/>
      <c r="R38" s="9"/>
      <c r="S38" s="9"/>
      <c r="AK38" s="1">
        <v>0</v>
      </c>
      <c r="AL38" s="2"/>
      <c r="AM38" s="2"/>
      <c r="AN38" s="2"/>
      <c r="AO38" s="2"/>
      <c r="AP38" s="2"/>
      <c r="AQ38" s="2"/>
      <c r="AR38" s="2"/>
      <c r="AS38" s="2"/>
      <c r="AT38" s="2"/>
      <c r="AU38" s="2"/>
      <c r="AV38" s="2"/>
      <c r="AW38" s="2"/>
      <c r="AX38" s="2"/>
      <c r="AY38" s="2"/>
    </row>
    <row r="39" spans="1:51" ht="19.5" customHeight="1" x14ac:dyDescent="0.35">
      <c r="A39" s="31"/>
      <c r="B39" s="14" t="s">
        <v>90</v>
      </c>
      <c r="C39" s="15">
        <f>COUNTIFS(Data!$H:$H,H39,Data!$C:$C,$B39)</f>
        <v>5</v>
      </c>
      <c r="D39" s="15">
        <f>COUNTIFS(Data!$H:$H,I39,Data!$C:$C,$B39)</f>
        <v>1</v>
      </c>
      <c r="E39" s="16">
        <f t="shared" si="1"/>
        <v>6</v>
      </c>
      <c r="F39" s="9"/>
      <c r="G39" s="9"/>
      <c r="H39" s="9" t="s">
        <v>52</v>
      </c>
      <c r="I39" s="9" t="s">
        <v>65</v>
      </c>
      <c r="J39" s="9"/>
      <c r="K39" s="9"/>
      <c r="L39" s="9"/>
      <c r="M39" s="9"/>
      <c r="N39" s="9"/>
      <c r="O39" s="9"/>
      <c r="P39" s="9"/>
      <c r="Q39" s="9"/>
      <c r="R39" s="9"/>
      <c r="S39" s="9"/>
      <c r="AK39" s="1">
        <v>0</v>
      </c>
      <c r="AL39" s="2"/>
      <c r="AM39" s="2"/>
      <c r="AN39" s="2"/>
      <c r="AO39" s="2"/>
      <c r="AP39" s="2"/>
      <c r="AQ39" s="2"/>
      <c r="AR39" s="2"/>
      <c r="AS39" s="2"/>
      <c r="AT39" s="2"/>
      <c r="AU39" s="2"/>
      <c r="AV39" s="2"/>
      <c r="AW39" s="2"/>
      <c r="AX39" s="2"/>
      <c r="AY39" s="2"/>
    </row>
    <row r="40" spans="1:51" ht="19.5" customHeight="1" x14ac:dyDescent="0.35">
      <c r="A40" s="31"/>
      <c r="B40" s="14" t="s">
        <v>93</v>
      </c>
      <c r="C40" s="15">
        <f>COUNTIFS(Data!$H:$H,H40,Data!$C:$C,$B40)</f>
        <v>0</v>
      </c>
      <c r="D40" s="15">
        <f>COUNTIFS(Data!$H:$H,I40,Data!$C:$C,$B40)</f>
        <v>0</v>
      </c>
      <c r="E40" s="16">
        <f t="shared" si="1"/>
        <v>0</v>
      </c>
      <c r="F40" s="9"/>
      <c r="G40" s="9"/>
      <c r="H40" s="9" t="s">
        <v>52</v>
      </c>
      <c r="I40" s="9" t="s">
        <v>65</v>
      </c>
      <c r="J40" s="9"/>
      <c r="K40" s="9"/>
      <c r="L40" s="9"/>
      <c r="M40" s="9"/>
      <c r="N40" s="9"/>
      <c r="O40" s="9"/>
      <c r="P40" s="9"/>
      <c r="Q40" s="9"/>
      <c r="R40" s="9"/>
      <c r="S40" s="9"/>
      <c r="AK40" s="1">
        <v>0</v>
      </c>
      <c r="AL40" s="2"/>
      <c r="AM40" s="2"/>
      <c r="AN40" s="2"/>
      <c r="AO40" s="2"/>
      <c r="AP40" s="2"/>
      <c r="AQ40" s="2"/>
      <c r="AR40" s="2"/>
      <c r="AS40" s="2"/>
      <c r="AT40" s="2"/>
      <c r="AU40" s="2"/>
      <c r="AV40" s="2"/>
      <c r="AW40" s="2"/>
      <c r="AX40" s="2"/>
      <c r="AY40" s="2"/>
    </row>
    <row r="41" spans="1:51" ht="19.5" customHeight="1" x14ac:dyDescent="0.35">
      <c r="A41" s="31"/>
      <c r="B41" s="14" t="s">
        <v>84</v>
      </c>
      <c r="C41" s="15">
        <f>COUNTIFS(Data!$H:$H,H41,Data!$C:$C,$B41)</f>
        <v>0</v>
      </c>
      <c r="D41" s="15">
        <f>COUNTIFS(Data!$H:$H,I41,Data!$C:$C,$B41)</f>
        <v>0</v>
      </c>
      <c r="E41" s="16">
        <f t="shared" si="1"/>
        <v>0</v>
      </c>
      <c r="F41" s="9"/>
      <c r="G41" s="9"/>
      <c r="H41" s="9" t="s">
        <v>52</v>
      </c>
      <c r="I41" s="9" t="s">
        <v>65</v>
      </c>
      <c r="J41" s="9"/>
      <c r="K41" s="9"/>
      <c r="L41" s="9"/>
      <c r="M41" s="9"/>
      <c r="N41" s="9"/>
      <c r="O41" s="9"/>
      <c r="P41" s="9"/>
      <c r="Q41" s="9"/>
      <c r="R41" s="9"/>
      <c r="S41" s="9"/>
      <c r="AK41" s="1">
        <v>0</v>
      </c>
      <c r="AL41" s="2"/>
      <c r="AM41" s="2"/>
      <c r="AN41" s="2"/>
      <c r="AO41" s="2"/>
      <c r="AP41" s="2"/>
      <c r="AQ41" s="2"/>
      <c r="AR41" s="2"/>
      <c r="AS41" s="2"/>
      <c r="AT41" s="2"/>
      <c r="AU41" s="2"/>
      <c r="AV41" s="2"/>
      <c r="AW41" s="2"/>
      <c r="AX41" s="2"/>
      <c r="AY41" s="2"/>
    </row>
    <row r="42" spans="1:51" ht="19.5" customHeight="1" x14ac:dyDescent="0.35">
      <c r="A42" s="31"/>
      <c r="B42" s="14" t="s">
        <v>75</v>
      </c>
      <c r="C42" s="15">
        <f>COUNTIFS(Data!$H:$H,H42,Data!$C:$C,$B42)</f>
        <v>3</v>
      </c>
      <c r="D42" s="15">
        <f>COUNTIFS(Data!$H:$H,I42,Data!$C:$C,$B42)</f>
        <v>1</v>
      </c>
      <c r="E42" s="16">
        <f t="shared" si="1"/>
        <v>4</v>
      </c>
      <c r="F42" s="9"/>
      <c r="G42" s="9"/>
      <c r="H42" s="9" t="s">
        <v>52</v>
      </c>
      <c r="I42" s="9" t="s">
        <v>65</v>
      </c>
      <c r="J42" s="9"/>
      <c r="K42" s="9"/>
      <c r="L42" s="9"/>
      <c r="M42" s="9"/>
      <c r="N42" s="9"/>
      <c r="O42" s="9"/>
      <c r="P42" s="9"/>
      <c r="Q42" s="9"/>
      <c r="R42" s="9"/>
      <c r="S42" s="9"/>
      <c r="AK42" s="1">
        <v>0</v>
      </c>
      <c r="AL42" s="2"/>
      <c r="AM42" s="2"/>
      <c r="AN42" s="2"/>
      <c r="AO42" s="2"/>
      <c r="AP42" s="2"/>
      <c r="AQ42" s="2"/>
      <c r="AR42" s="2"/>
      <c r="AS42" s="2"/>
      <c r="AT42" s="2"/>
      <c r="AU42" s="2"/>
      <c r="AV42" s="2"/>
      <c r="AW42" s="2"/>
      <c r="AX42" s="2"/>
      <c r="AY42" s="2"/>
    </row>
    <row r="43" spans="1:51" ht="19.5" customHeight="1" x14ac:dyDescent="0.35">
      <c r="A43" s="31"/>
      <c r="B43" s="14" t="s">
        <v>83</v>
      </c>
      <c r="C43" s="15">
        <f>COUNTIFS(Data!$H:$H,H43,Data!$C:$C,$B43)</f>
        <v>4</v>
      </c>
      <c r="D43" s="15">
        <f>COUNTIFS(Data!$H:$H,I43,Data!$C:$C,$B43)</f>
        <v>1</v>
      </c>
      <c r="E43" s="16">
        <f t="shared" si="1"/>
        <v>5</v>
      </c>
      <c r="F43" s="9"/>
      <c r="G43" s="9"/>
      <c r="H43" s="9" t="s">
        <v>52</v>
      </c>
      <c r="I43" s="9" t="s">
        <v>65</v>
      </c>
      <c r="J43" s="9"/>
      <c r="K43" s="9"/>
      <c r="L43" s="9"/>
      <c r="M43" s="9"/>
      <c r="N43" s="9"/>
      <c r="O43" s="9"/>
      <c r="P43" s="9"/>
      <c r="Q43" s="9"/>
      <c r="R43" s="9"/>
      <c r="S43" s="9"/>
      <c r="AK43" s="1">
        <v>0</v>
      </c>
      <c r="AL43" s="2"/>
      <c r="AM43" s="2"/>
      <c r="AN43" s="2"/>
      <c r="AO43" s="2"/>
      <c r="AP43" s="2"/>
      <c r="AQ43" s="2"/>
      <c r="AR43" s="2"/>
      <c r="AS43" s="2"/>
      <c r="AT43" s="2"/>
      <c r="AU43" s="2"/>
      <c r="AV43" s="2"/>
      <c r="AW43" s="2"/>
      <c r="AX43" s="2"/>
      <c r="AY43" s="2"/>
    </row>
    <row r="44" spans="1:51" ht="19.5" customHeight="1" x14ac:dyDescent="0.35">
      <c r="A44" s="31"/>
      <c r="B44" s="14" t="s">
        <v>267</v>
      </c>
      <c r="C44" s="15">
        <f>COUNTIFS(Data!$H:$H,H44,Data!$C:$C,$B44)</f>
        <v>2</v>
      </c>
      <c r="D44" s="15">
        <f>COUNTIFS(Data!$H:$H,I44,Data!$C:$C,$B44)</f>
        <v>2</v>
      </c>
      <c r="E44" s="16">
        <f t="shared" si="1"/>
        <v>4</v>
      </c>
      <c r="F44" s="9"/>
      <c r="G44" s="9"/>
      <c r="H44" s="9" t="s">
        <v>52</v>
      </c>
      <c r="I44" s="9" t="s">
        <v>65</v>
      </c>
      <c r="J44" s="9"/>
      <c r="K44" s="9"/>
      <c r="L44" s="9"/>
      <c r="M44" s="9"/>
      <c r="N44" s="9"/>
      <c r="O44" s="9"/>
      <c r="P44" s="9"/>
      <c r="Q44" s="9"/>
      <c r="R44" s="9"/>
      <c r="S44" s="9"/>
      <c r="AK44" s="1">
        <v>0</v>
      </c>
      <c r="AL44" s="2"/>
      <c r="AM44" s="2"/>
      <c r="AN44" s="2"/>
      <c r="AO44" s="2"/>
      <c r="AP44" s="2"/>
      <c r="AQ44" s="2"/>
      <c r="AR44" s="2"/>
      <c r="AS44" s="2"/>
      <c r="AT44" s="2"/>
      <c r="AU44" s="2"/>
      <c r="AV44" s="2"/>
      <c r="AW44" s="2"/>
      <c r="AX44" s="2"/>
      <c r="AY44" s="2"/>
    </row>
    <row r="45" spans="1:51" ht="19.5" customHeight="1" x14ac:dyDescent="0.35">
      <c r="A45" s="31"/>
      <c r="B45" s="14" t="s">
        <v>661</v>
      </c>
      <c r="C45" s="15">
        <f>COUNTIFS(Data!$H:$H,H45,Data!$C:$C,$B45)</f>
        <v>1</v>
      </c>
      <c r="D45" s="15">
        <f>COUNTIFS(Data!$H:$H,I45,Data!$C:$C,$B45)</f>
        <v>0</v>
      </c>
      <c r="E45" s="16">
        <f t="shared" si="1"/>
        <v>1</v>
      </c>
      <c r="F45" s="9"/>
      <c r="G45" s="9"/>
      <c r="H45" s="9" t="s">
        <v>52</v>
      </c>
      <c r="I45" s="9" t="s">
        <v>65</v>
      </c>
      <c r="J45" s="9"/>
      <c r="K45" s="9"/>
      <c r="L45" s="9"/>
      <c r="M45" s="9"/>
      <c r="N45" s="9"/>
      <c r="O45" s="9"/>
      <c r="P45" s="9"/>
      <c r="Q45" s="9"/>
      <c r="R45" s="9"/>
      <c r="S45" s="9"/>
      <c r="AK45" s="1">
        <v>0</v>
      </c>
      <c r="AL45" s="2"/>
      <c r="AM45" s="2"/>
      <c r="AN45" s="2"/>
      <c r="AO45" s="2"/>
      <c r="AP45" s="2"/>
      <c r="AQ45" s="2"/>
      <c r="AR45" s="2"/>
      <c r="AS45" s="2"/>
      <c r="AT45" s="2"/>
      <c r="AU45" s="2"/>
      <c r="AV45" s="2"/>
      <c r="AW45" s="2"/>
      <c r="AX45" s="2"/>
      <c r="AY45" s="2"/>
    </row>
    <row r="46" spans="1:51" ht="19.5" customHeight="1" x14ac:dyDescent="0.35">
      <c r="A46" s="31"/>
      <c r="B46" s="14" t="s">
        <v>700</v>
      </c>
      <c r="C46" s="15">
        <f>COUNTIFS(Data!$H:$H,H46,Data!$C:$C,$B46)</f>
        <v>1</v>
      </c>
      <c r="D46" s="15">
        <f>COUNTIFS(Data!$H:$H,I46,Data!$C:$C,$B46)</f>
        <v>0</v>
      </c>
      <c r="E46" s="16">
        <f t="shared" si="1"/>
        <v>1</v>
      </c>
      <c r="F46" s="9"/>
      <c r="G46" s="9"/>
      <c r="H46" s="9" t="s">
        <v>52</v>
      </c>
      <c r="I46" s="9" t="s">
        <v>65</v>
      </c>
      <c r="J46" s="9"/>
      <c r="K46" s="9"/>
      <c r="L46" s="9"/>
      <c r="M46" s="9"/>
      <c r="N46" s="9"/>
      <c r="O46" s="9"/>
      <c r="P46" s="9"/>
      <c r="Q46" s="9"/>
      <c r="R46" s="9"/>
      <c r="S46" s="9"/>
      <c r="AK46" s="1">
        <v>0</v>
      </c>
      <c r="AL46" s="2"/>
      <c r="AM46" s="2"/>
      <c r="AN46" s="2"/>
      <c r="AO46" s="2"/>
      <c r="AP46" s="2"/>
      <c r="AQ46" s="2"/>
      <c r="AR46" s="2"/>
      <c r="AS46" s="2"/>
      <c r="AT46" s="2"/>
      <c r="AU46" s="2"/>
      <c r="AV46" s="2"/>
      <c r="AW46" s="2"/>
      <c r="AX46" s="2"/>
      <c r="AY46" s="2"/>
    </row>
    <row r="47" spans="1:51" ht="19.5" customHeight="1" x14ac:dyDescent="0.35">
      <c r="A47" s="31"/>
      <c r="B47" s="14" t="s">
        <v>692</v>
      </c>
      <c r="C47" s="15">
        <f>COUNTIFS(Data!$H:$H,H47,Data!$C:$C,$B47)</f>
        <v>4</v>
      </c>
      <c r="D47" s="15">
        <f>COUNTIFS(Data!$H:$H,I47,Data!$C:$C,$B47)</f>
        <v>0</v>
      </c>
      <c r="E47" s="16">
        <f t="shared" si="1"/>
        <v>4</v>
      </c>
      <c r="F47" s="9"/>
      <c r="G47" s="9"/>
      <c r="H47" s="9" t="s">
        <v>52</v>
      </c>
      <c r="I47" s="9" t="s">
        <v>65</v>
      </c>
      <c r="J47" s="9"/>
      <c r="K47" s="9"/>
      <c r="L47" s="9"/>
      <c r="M47" s="9"/>
      <c r="N47" s="9"/>
      <c r="O47" s="9"/>
      <c r="P47" s="9"/>
      <c r="Q47" s="9"/>
      <c r="R47" s="9"/>
      <c r="S47" s="9"/>
      <c r="AK47" s="1">
        <v>0</v>
      </c>
      <c r="AL47" s="2"/>
      <c r="AM47" s="2"/>
      <c r="AN47" s="2"/>
      <c r="AO47" s="2"/>
      <c r="AP47" s="2"/>
      <c r="AQ47" s="2"/>
      <c r="AR47" s="2"/>
      <c r="AS47" s="2"/>
      <c r="AT47" s="2"/>
      <c r="AU47" s="2"/>
      <c r="AV47" s="2"/>
      <c r="AW47" s="2"/>
      <c r="AX47" s="2"/>
      <c r="AY47" s="2"/>
    </row>
    <row r="48" spans="1:51" ht="19.5" customHeight="1" thickBot="1" x14ac:dyDescent="0.4">
      <c r="A48" s="31"/>
      <c r="B48" s="14" t="s">
        <v>32</v>
      </c>
      <c r="C48" s="15">
        <f>COUNTIFS(Data!$H:$H,H48,Data!$C:$C,$B48)</f>
        <v>424</v>
      </c>
      <c r="D48" s="15">
        <f>COUNTIFS(Data!$H:$H,I48,Data!$C:$C,$B48)</f>
        <v>12</v>
      </c>
      <c r="E48" s="16">
        <f t="shared" si="1"/>
        <v>436</v>
      </c>
      <c r="F48" s="9"/>
      <c r="G48" s="9"/>
      <c r="H48" s="9" t="s">
        <v>52</v>
      </c>
      <c r="I48" s="9" t="s">
        <v>65</v>
      </c>
      <c r="J48" s="9"/>
      <c r="K48" s="9"/>
      <c r="L48" s="9"/>
      <c r="M48" s="9"/>
      <c r="N48" s="9"/>
      <c r="O48" s="9"/>
      <c r="P48" s="9"/>
      <c r="Q48" s="9"/>
      <c r="R48" s="9"/>
      <c r="S48" s="9"/>
      <c r="AK48" s="1">
        <v>0</v>
      </c>
      <c r="AL48" s="2"/>
      <c r="AM48" s="2"/>
      <c r="AN48" s="2"/>
      <c r="AO48" s="2"/>
      <c r="AP48" s="2"/>
      <c r="AQ48" s="2"/>
      <c r="AR48" s="2"/>
      <c r="AS48" s="2"/>
      <c r="AT48" s="2"/>
      <c r="AU48" s="2"/>
      <c r="AV48" s="2"/>
      <c r="AW48" s="2"/>
      <c r="AX48" s="2"/>
      <c r="AY48" s="2"/>
    </row>
    <row r="49" spans="1:51" ht="19.5" customHeight="1" x14ac:dyDescent="0.35">
      <c r="A49" s="31"/>
      <c r="B49" s="14" t="s">
        <v>63</v>
      </c>
      <c r="C49" s="15">
        <f>COUNTIFS(Data!$H:$H,H49,Data!$C:$C,$B49)</f>
        <v>3</v>
      </c>
      <c r="D49" s="15">
        <f>COUNTIFS(Data!$H:$H,I49,Data!$C:$C,$B49)</f>
        <v>1</v>
      </c>
      <c r="E49" s="16">
        <f t="shared" si="1"/>
        <v>4</v>
      </c>
      <c r="F49" s="9"/>
      <c r="G49" s="9"/>
      <c r="H49" s="9" t="s">
        <v>52</v>
      </c>
      <c r="I49" s="9" t="s">
        <v>65</v>
      </c>
      <c r="J49" s="9"/>
      <c r="K49" s="9"/>
      <c r="L49" s="9"/>
      <c r="M49" s="9"/>
      <c r="N49" s="9"/>
      <c r="O49" s="9"/>
      <c r="P49" s="9"/>
      <c r="Q49" s="9"/>
      <c r="R49" s="9"/>
      <c r="S49" s="9"/>
      <c r="AK49" s="1">
        <v>0</v>
      </c>
      <c r="AL49" s="5"/>
      <c r="AM49" s="2"/>
      <c r="AN49" s="2"/>
      <c r="AO49" s="2"/>
      <c r="AP49" s="2"/>
      <c r="AQ49" s="2"/>
      <c r="AR49" s="2"/>
      <c r="AS49" s="2"/>
      <c r="AT49" s="2"/>
      <c r="AU49" s="2"/>
      <c r="AV49" s="2"/>
      <c r="AW49" s="2"/>
      <c r="AX49" s="2"/>
      <c r="AY49" s="2"/>
    </row>
    <row r="50" spans="1:51" ht="19.5" customHeight="1" x14ac:dyDescent="0.35">
      <c r="A50" s="31"/>
      <c r="B50" s="17" t="s">
        <v>275</v>
      </c>
      <c r="C50" s="15">
        <f>COUNTIFS(Data!$H:$H,H50,Data!$C:$C,$B50)</f>
        <v>2</v>
      </c>
      <c r="D50" s="15">
        <f>COUNTIFS(Data!$H:$H,I50,Data!$C:$C,$B50)</f>
        <v>0</v>
      </c>
      <c r="E50" s="16">
        <f>SUM(C50:D50)</f>
        <v>2</v>
      </c>
      <c r="F50" s="9"/>
      <c r="G50" s="9"/>
      <c r="H50" s="9" t="s">
        <v>52</v>
      </c>
      <c r="I50" s="9" t="s">
        <v>65</v>
      </c>
      <c r="J50" s="9"/>
      <c r="K50" s="9"/>
      <c r="L50" s="9"/>
      <c r="M50" s="9"/>
      <c r="N50" s="9"/>
      <c r="O50" s="9"/>
      <c r="P50" s="9"/>
      <c r="Q50" s="9"/>
      <c r="R50" s="9"/>
      <c r="S50" s="9"/>
      <c r="AK50" s="1">
        <v>0</v>
      </c>
      <c r="AL50" s="6"/>
      <c r="AM50" s="2"/>
      <c r="AN50" s="2"/>
      <c r="AO50" s="2"/>
      <c r="AP50" s="2"/>
      <c r="AQ50" s="2"/>
      <c r="AR50" s="2"/>
      <c r="AS50" s="2"/>
      <c r="AT50" s="2"/>
      <c r="AU50" s="2"/>
      <c r="AV50" s="2"/>
      <c r="AW50" s="2"/>
      <c r="AX50" s="2"/>
      <c r="AY50" s="2"/>
    </row>
    <row r="51" spans="1:51" ht="19.5" customHeight="1" x14ac:dyDescent="0.35">
      <c r="A51" s="31"/>
      <c r="B51" s="17" t="s">
        <v>2199</v>
      </c>
      <c r="C51" s="15">
        <f>COUNTIFS(Data!$H:$H,H51,Data!$C:$C,$B51)</f>
        <v>0</v>
      </c>
      <c r="D51" s="15">
        <f>COUNTIFS(Data!$H:$H,I51,Data!$C:$C,$B51)</f>
        <v>0</v>
      </c>
      <c r="E51" s="16">
        <f t="shared" si="1"/>
        <v>0</v>
      </c>
      <c r="F51" s="9"/>
      <c r="G51" s="9"/>
      <c r="H51" s="9" t="s">
        <v>52</v>
      </c>
      <c r="I51" s="9" t="s">
        <v>65</v>
      </c>
      <c r="J51" s="9"/>
      <c r="K51" s="9"/>
      <c r="L51" s="9"/>
      <c r="M51" s="9"/>
      <c r="N51" s="9"/>
      <c r="O51" s="9"/>
      <c r="P51" s="9"/>
      <c r="Q51" s="9"/>
      <c r="R51" s="9"/>
      <c r="S51" s="9"/>
      <c r="AK51" s="1">
        <v>0</v>
      </c>
      <c r="AL51" s="6"/>
      <c r="AM51" s="2"/>
      <c r="AN51" s="2"/>
      <c r="AO51" s="2"/>
      <c r="AP51" s="2"/>
      <c r="AQ51" s="2"/>
      <c r="AR51" s="2"/>
      <c r="AS51" s="2"/>
      <c r="AT51" s="2"/>
      <c r="AU51" s="2"/>
      <c r="AV51" s="2"/>
      <c r="AW51" s="2"/>
      <c r="AX51" s="2"/>
      <c r="AY51" s="2"/>
    </row>
    <row r="52" spans="1:51" ht="19.5" customHeight="1" thickBot="1" x14ac:dyDescent="0.4">
      <c r="A52" s="31"/>
      <c r="B52" s="17" t="s">
        <v>703</v>
      </c>
      <c r="C52" s="15">
        <f>COUNTIFS(Data!$H:$H,H52,Data!$C:$C,$B52)</f>
        <v>0</v>
      </c>
      <c r="D52" s="15">
        <f>COUNTIFS(Data!$H:$H,I52,Data!$C:$C,$B52)</f>
        <v>0</v>
      </c>
      <c r="E52" s="16">
        <f t="shared" si="1"/>
        <v>0</v>
      </c>
      <c r="F52" s="9"/>
      <c r="G52" s="9"/>
      <c r="H52" s="9" t="s">
        <v>52</v>
      </c>
      <c r="I52" s="9" t="s">
        <v>65</v>
      </c>
      <c r="J52" s="9"/>
      <c r="K52" s="9"/>
      <c r="L52" s="9"/>
      <c r="M52" s="9"/>
      <c r="N52" s="9"/>
      <c r="O52" s="9"/>
      <c r="P52" s="9"/>
      <c r="Q52" s="9"/>
      <c r="R52" s="9"/>
      <c r="S52" s="9"/>
      <c r="AK52" s="1">
        <v>0</v>
      </c>
      <c r="AL52" s="6"/>
      <c r="AM52" s="2"/>
      <c r="AN52" s="2"/>
      <c r="AO52" s="2"/>
      <c r="AP52" s="2"/>
      <c r="AQ52" s="2"/>
      <c r="AR52" s="2"/>
      <c r="AS52" s="2"/>
      <c r="AT52" s="2"/>
      <c r="AU52" s="2"/>
      <c r="AV52" s="2"/>
      <c r="AW52" s="2"/>
      <c r="AX52" s="2"/>
      <c r="AY52" s="2"/>
    </row>
    <row r="53" spans="1:51" ht="33" customHeight="1" thickBot="1" x14ac:dyDescent="0.4">
      <c r="A53" s="31"/>
      <c r="B53" s="13" t="s">
        <v>2102</v>
      </c>
      <c r="C53" s="19">
        <f>SUM(C26:C52)</f>
        <v>568</v>
      </c>
      <c r="D53" s="19">
        <f>SUM(D26:D52)</f>
        <v>22</v>
      </c>
      <c r="E53" s="13">
        <f>SUM(E26:E52)</f>
        <v>590</v>
      </c>
      <c r="F53" s="9"/>
      <c r="G53" s="9"/>
      <c r="H53" s="9"/>
      <c r="I53" s="9"/>
      <c r="J53" s="9"/>
      <c r="K53" s="9"/>
      <c r="L53" s="9"/>
      <c r="M53" s="9"/>
      <c r="N53" s="9"/>
      <c r="O53" s="9"/>
      <c r="P53" s="9"/>
      <c r="Q53" s="9"/>
      <c r="R53" s="9"/>
      <c r="S53" s="9"/>
      <c r="AK53" s="1">
        <v>0</v>
      </c>
      <c r="AL53" s="6"/>
      <c r="AM53" s="2"/>
      <c r="AN53" s="2"/>
      <c r="AO53" s="2"/>
      <c r="AP53" s="2"/>
      <c r="AQ53" s="2"/>
      <c r="AR53" s="2"/>
      <c r="AS53" s="2"/>
      <c r="AT53" s="2"/>
      <c r="AU53" s="2"/>
      <c r="AV53" s="2"/>
      <c r="AW53" s="2"/>
      <c r="AX53" s="2"/>
      <c r="AY53" s="2"/>
    </row>
    <row r="54" spans="1:51" ht="33" customHeight="1" thickBot="1" x14ac:dyDescent="0.4">
      <c r="A54" s="31"/>
      <c r="B54" s="93" t="s">
        <v>2787</v>
      </c>
      <c r="C54" s="94"/>
      <c r="D54" s="94"/>
      <c r="E54" s="95"/>
      <c r="F54" s="9"/>
      <c r="G54" s="9"/>
      <c r="H54" s="9"/>
      <c r="I54" s="9"/>
      <c r="J54" s="9"/>
      <c r="K54" s="9"/>
      <c r="L54" s="9"/>
      <c r="M54" s="9"/>
      <c r="N54" s="9"/>
      <c r="O54" s="9"/>
      <c r="P54" s="9"/>
      <c r="Q54" s="9"/>
      <c r="R54" s="9"/>
      <c r="S54" s="9"/>
      <c r="AK54" s="1">
        <v>0</v>
      </c>
      <c r="AL54" s="6"/>
      <c r="AM54" s="2"/>
      <c r="AN54" s="2"/>
      <c r="AO54" s="2"/>
      <c r="AP54" s="2"/>
      <c r="AQ54" s="2"/>
      <c r="AR54" s="2"/>
      <c r="AS54" s="2"/>
      <c r="AT54" s="2"/>
      <c r="AU54" s="2"/>
      <c r="AV54" s="2"/>
      <c r="AW54" s="2"/>
      <c r="AX54" s="2"/>
      <c r="AY54" s="2"/>
    </row>
    <row r="55" spans="1:51" ht="33" customHeight="1" thickBot="1" x14ac:dyDescent="0.4">
      <c r="A55" s="31"/>
      <c r="B55" s="9"/>
      <c r="C55" s="9"/>
      <c r="D55" s="9"/>
      <c r="E55" s="9"/>
      <c r="F55" s="9"/>
      <c r="G55" s="9"/>
      <c r="H55" s="9"/>
      <c r="I55" s="9"/>
      <c r="J55" s="9"/>
      <c r="K55" s="9"/>
      <c r="L55" s="9"/>
      <c r="M55" s="9"/>
      <c r="N55" s="9"/>
      <c r="O55" s="9"/>
      <c r="P55" s="9"/>
      <c r="Q55" s="9"/>
      <c r="R55" s="9"/>
      <c r="S55" s="9"/>
      <c r="AK55" s="1">
        <v>0</v>
      </c>
      <c r="AL55" s="6"/>
      <c r="AM55" s="2"/>
      <c r="AN55" s="2"/>
      <c r="AO55" s="2"/>
      <c r="AP55" s="2"/>
      <c r="AQ55" s="2"/>
      <c r="AR55" s="2"/>
      <c r="AS55" s="2"/>
      <c r="AT55" s="2"/>
      <c r="AU55" s="2"/>
      <c r="AV55" s="2"/>
      <c r="AW55" s="2"/>
      <c r="AX55" s="2"/>
      <c r="AY55" s="2"/>
    </row>
    <row r="56" spans="1:51" ht="33" customHeight="1" thickBot="1" x14ac:dyDescent="0.4">
      <c r="A56" s="8">
        <v>4</v>
      </c>
      <c r="B56" s="93" t="s">
        <v>2788</v>
      </c>
      <c r="C56" s="94"/>
      <c r="D56" s="94"/>
      <c r="E56" s="94"/>
      <c r="F56" s="94"/>
      <c r="G56" s="94"/>
      <c r="H56" s="94"/>
      <c r="I56" s="94"/>
      <c r="J56" s="95"/>
      <c r="K56" s="9"/>
      <c r="L56" s="9"/>
      <c r="M56" s="9"/>
      <c r="N56" s="9"/>
      <c r="O56" s="9"/>
      <c r="P56" s="9"/>
      <c r="Q56" s="9"/>
      <c r="R56" s="9"/>
      <c r="S56" s="9"/>
      <c r="AK56" s="1">
        <v>0</v>
      </c>
      <c r="AL56" s="6"/>
      <c r="AM56" s="2"/>
      <c r="AN56" s="2"/>
      <c r="AO56" s="2"/>
      <c r="AP56" s="2"/>
      <c r="AQ56" s="2"/>
      <c r="AR56" s="2"/>
      <c r="AS56" s="2"/>
      <c r="AT56" s="2"/>
      <c r="AU56" s="2"/>
      <c r="AV56" s="2"/>
      <c r="AW56" s="2"/>
      <c r="AX56" s="2"/>
      <c r="AY56" s="2"/>
    </row>
    <row r="57" spans="1:51" ht="33" customHeight="1" thickBot="1" x14ac:dyDescent="0.4">
      <c r="A57" s="8" t="s">
        <v>2131</v>
      </c>
      <c r="B57" s="96" t="s">
        <v>2139</v>
      </c>
      <c r="C57" s="97"/>
      <c r="D57" s="97"/>
      <c r="E57" s="97"/>
      <c r="F57" s="97"/>
      <c r="G57" s="97"/>
      <c r="H57" s="97"/>
      <c r="I57" s="97"/>
      <c r="J57" s="98"/>
      <c r="K57" s="9"/>
      <c r="L57" s="9"/>
      <c r="M57" s="9"/>
      <c r="N57" s="9"/>
      <c r="O57" s="9"/>
      <c r="P57" s="9"/>
      <c r="Q57" s="9"/>
      <c r="R57" s="9"/>
      <c r="S57" s="9"/>
      <c r="AK57" s="1">
        <v>0</v>
      </c>
      <c r="AL57" s="6"/>
      <c r="AM57" s="2"/>
      <c r="AN57" s="2"/>
      <c r="AO57" s="2"/>
      <c r="AP57" s="2"/>
      <c r="AQ57" s="2"/>
      <c r="AR57" s="2"/>
      <c r="AS57" s="2"/>
      <c r="AT57" s="2"/>
      <c r="AU57" s="2"/>
      <c r="AV57" s="2"/>
      <c r="AW57" s="2"/>
      <c r="AX57" s="2"/>
      <c r="AY57" s="2"/>
    </row>
    <row r="58" spans="1:51" ht="33" customHeight="1" thickBot="1" x14ac:dyDescent="0.4">
      <c r="A58" s="31"/>
      <c r="B58" s="10"/>
      <c r="C58" s="11" t="s">
        <v>671</v>
      </c>
      <c r="D58" s="11" t="s">
        <v>941</v>
      </c>
      <c r="E58" s="11" t="s">
        <v>938</v>
      </c>
      <c r="F58" s="11" t="s">
        <v>97</v>
      </c>
      <c r="G58" s="11" t="s">
        <v>89</v>
      </c>
      <c r="H58" s="11" t="s">
        <v>986</v>
      </c>
      <c r="I58" s="12" t="s">
        <v>916</v>
      </c>
      <c r="J58" s="13" t="s">
        <v>2101</v>
      </c>
      <c r="K58" s="9"/>
      <c r="L58" s="9"/>
      <c r="M58" s="9"/>
      <c r="N58" s="9"/>
      <c r="O58" s="9"/>
      <c r="P58" s="9"/>
      <c r="Q58" s="9"/>
      <c r="R58" s="9"/>
      <c r="S58" s="9"/>
      <c r="AK58" s="1">
        <v>0</v>
      </c>
      <c r="AL58" s="6"/>
      <c r="AM58" s="2"/>
      <c r="AN58" s="2"/>
      <c r="AO58" s="2"/>
      <c r="AP58" s="2"/>
      <c r="AQ58" s="2"/>
      <c r="AR58" s="2"/>
      <c r="AS58" s="2"/>
      <c r="AT58" s="2"/>
      <c r="AU58" s="2"/>
      <c r="AV58" s="2"/>
      <c r="AW58" s="2"/>
      <c r="AX58" s="2"/>
      <c r="AY58" s="2"/>
    </row>
    <row r="59" spans="1:51" ht="24" customHeight="1" x14ac:dyDescent="0.35">
      <c r="A59" s="31"/>
      <c r="B59" s="14" t="s">
        <v>58</v>
      </c>
      <c r="C59" s="15">
        <f>COUNTIFS(Data!$I:$I,M59,Data!$C:$C,$B59)</f>
        <v>6</v>
      </c>
      <c r="D59" s="15">
        <f>COUNTIFS(Data!$I:$I,N59,Data!$C:$C,$B59)</f>
        <v>6</v>
      </c>
      <c r="E59" s="15">
        <f>COUNTIFS(Data!$I:$I,O59,Data!$C:$C,$B59)</f>
        <v>1</v>
      </c>
      <c r="F59" s="15">
        <f>COUNTIFS(Data!$I:$I,P59,Data!$C:$C,$B59)</f>
        <v>1</v>
      </c>
      <c r="G59" s="15">
        <f>COUNTIFS(Data!$I:$I,Q59,Data!$C:$C,$B59)</f>
        <v>2</v>
      </c>
      <c r="H59" s="15">
        <f>COUNTIFS(Data!$I:$I,R59,Data!$C:$C,$B59)</f>
        <v>0</v>
      </c>
      <c r="I59" s="15">
        <f>COUNTIFS(Data!$I:$I,S59,Data!$C:$C,$B59)</f>
        <v>5</v>
      </c>
      <c r="J59" s="16">
        <f>SUM(C59:I59)</f>
        <v>21</v>
      </c>
      <c r="K59" s="9"/>
      <c r="L59" s="9"/>
      <c r="M59" s="9" t="s">
        <v>671</v>
      </c>
      <c r="N59" s="9" t="s">
        <v>941</v>
      </c>
      <c r="O59" s="9" t="s">
        <v>938</v>
      </c>
      <c r="P59" s="9" t="s">
        <v>97</v>
      </c>
      <c r="Q59" s="9" t="s">
        <v>89</v>
      </c>
      <c r="R59" s="9" t="s">
        <v>986</v>
      </c>
      <c r="S59" s="9" t="s">
        <v>916</v>
      </c>
      <c r="AK59" s="1">
        <v>0</v>
      </c>
      <c r="AL59" s="6"/>
      <c r="AM59" s="2"/>
      <c r="AN59" s="2"/>
      <c r="AO59" s="2"/>
      <c r="AP59" s="2"/>
      <c r="AQ59" s="2"/>
      <c r="AR59" s="2"/>
      <c r="AS59" s="2"/>
      <c r="AT59" s="2"/>
      <c r="AU59" s="2"/>
      <c r="AV59" s="2"/>
      <c r="AW59" s="2"/>
      <c r="AX59" s="2"/>
      <c r="AY59" s="2"/>
    </row>
    <row r="60" spans="1:51" ht="24" customHeight="1" x14ac:dyDescent="0.35">
      <c r="A60" s="31"/>
      <c r="B60" s="14" t="s">
        <v>51</v>
      </c>
      <c r="C60" s="15">
        <f>COUNTIFS(Data!$I:$I,M60,Data!$C:$C,$B60)</f>
        <v>10</v>
      </c>
      <c r="D60" s="15">
        <f>COUNTIFS(Data!$I:$I,N60,Data!$C:$C,$B60)</f>
        <v>5</v>
      </c>
      <c r="E60" s="15">
        <f>COUNTIFS(Data!$I:$I,O60,Data!$C:$C,$B60)</f>
        <v>2</v>
      </c>
      <c r="F60" s="15">
        <f>COUNTIFS(Data!$I:$I,P60,Data!$C:$C,$B60)</f>
        <v>0</v>
      </c>
      <c r="G60" s="15">
        <f>COUNTIFS(Data!$I:$I,Q60,Data!$C:$C,$B60)</f>
        <v>0</v>
      </c>
      <c r="H60" s="15">
        <f>COUNTIFS(Data!$I:$I,R60,Data!$C:$C,$B60)</f>
        <v>0</v>
      </c>
      <c r="I60" s="15">
        <f>COUNTIFS(Data!$I:$I,S60,Data!$C:$C,$B60)</f>
        <v>10</v>
      </c>
      <c r="J60" s="16">
        <f t="shared" ref="J60:J85" si="2">SUM(C60:I60)</f>
        <v>27</v>
      </c>
      <c r="K60" s="9"/>
      <c r="L60" s="9"/>
      <c r="M60" s="9" t="s">
        <v>671</v>
      </c>
      <c r="N60" s="9" t="s">
        <v>941</v>
      </c>
      <c r="O60" s="9" t="s">
        <v>938</v>
      </c>
      <c r="P60" s="9" t="s">
        <v>97</v>
      </c>
      <c r="Q60" s="9" t="s">
        <v>89</v>
      </c>
      <c r="R60" s="9" t="s">
        <v>986</v>
      </c>
      <c r="S60" s="9" t="s">
        <v>916</v>
      </c>
      <c r="AK60" s="1">
        <v>0</v>
      </c>
      <c r="AL60" s="6"/>
      <c r="AM60" s="2"/>
      <c r="AN60" s="2"/>
      <c r="AO60" s="2"/>
      <c r="AP60" s="2"/>
      <c r="AQ60" s="2"/>
      <c r="AR60" s="2"/>
      <c r="AS60" s="2"/>
      <c r="AT60" s="2"/>
      <c r="AU60" s="2"/>
      <c r="AV60" s="2"/>
      <c r="AW60" s="2"/>
      <c r="AX60" s="2"/>
      <c r="AY60" s="2"/>
    </row>
    <row r="61" spans="1:51" ht="24" customHeight="1" x14ac:dyDescent="0.35">
      <c r="A61" s="31"/>
      <c r="B61" s="14" t="s">
        <v>35</v>
      </c>
      <c r="C61" s="15">
        <f>COUNTIFS(Data!$I:$I,M61,Data!$C:$C,$B61)</f>
        <v>2</v>
      </c>
      <c r="D61" s="15">
        <f>COUNTIFS(Data!$I:$I,N61,Data!$C:$C,$B61)</f>
        <v>1</v>
      </c>
      <c r="E61" s="15">
        <f>COUNTIFS(Data!$I:$I,O61,Data!$C:$C,$B61)</f>
        <v>0</v>
      </c>
      <c r="F61" s="15">
        <f>COUNTIFS(Data!$I:$I,P61,Data!$C:$C,$B61)</f>
        <v>0</v>
      </c>
      <c r="G61" s="15">
        <f>COUNTIFS(Data!$I:$I,Q61,Data!$C:$C,$B61)</f>
        <v>0</v>
      </c>
      <c r="H61" s="15">
        <f>COUNTIFS(Data!$I:$I,R61,Data!$C:$C,$B61)</f>
        <v>0</v>
      </c>
      <c r="I61" s="15">
        <f>COUNTIFS(Data!$I:$I,S61,Data!$C:$C,$B61)</f>
        <v>4</v>
      </c>
      <c r="J61" s="16">
        <f t="shared" si="2"/>
        <v>7</v>
      </c>
      <c r="K61" s="9"/>
      <c r="L61" s="9"/>
      <c r="M61" s="9" t="s">
        <v>671</v>
      </c>
      <c r="N61" s="9" t="s">
        <v>941</v>
      </c>
      <c r="O61" s="9" t="s">
        <v>938</v>
      </c>
      <c r="P61" s="9" t="s">
        <v>97</v>
      </c>
      <c r="Q61" s="9" t="s">
        <v>89</v>
      </c>
      <c r="R61" s="9" t="s">
        <v>986</v>
      </c>
      <c r="S61" s="9" t="s">
        <v>916</v>
      </c>
      <c r="AK61" s="1">
        <v>0</v>
      </c>
      <c r="AL61" s="6"/>
      <c r="AM61" s="2"/>
      <c r="AN61" s="2"/>
      <c r="AO61" s="2"/>
      <c r="AP61" s="2"/>
      <c r="AQ61" s="2"/>
      <c r="AR61" s="2"/>
      <c r="AS61" s="2"/>
      <c r="AT61" s="2"/>
      <c r="AU61" s="2"/>
      <c r="AV61" s="2"/>
      <c r="AW61" s="2"/>
      <c r="AX61" s="2"/>
      <c r="AY61" s="2"/>
    </row>
    <row r="62" spans="1:51" ht="24" customHeight="1" x14ac:dyDescent="0.35">
      <c r="A62" s="31"/>
      <c r="B62" s="14" t="s">
        <v>39</v>
      </c>
      <c r="C62" s="15">
        <f>COUNTIFS(Data!$I:$I,M62,Data!$C:$C,$B62)</f>
        <v>4</v>
      </c>
      <c r="D62" s="15">
        <f>COUNTIFS(Data!$I:$I,N62,Data!$C:$C,$B62)</f>
        <v>3</v>
      </c>
      <c r="E62" s="15">
        <f>COUNTIFS(Data!$I:$I,O62,Data!$C:$C,$B62)</f>
        <v>0</v>
      </c>
      <c r="F62" s="15">
        <f>COUNTIFS(Data!$I:$I,P62,Data!$C:$C,$B62)</f>
        <v>2</v>
      </c>
      <c r="G62" s="15">
        <f>COUNTIFS(Data!$I:$I,Q62,Data!$C:$C,$B62)</f>
        <v>0</v>
      </c>
      <c r="H62" s="15">
        <f>COUNTIFS(Data!$I:$I,R62,Data!$C:$C,$B62)</f>
        <v>0</v>
      </c>
      <c r="I62" s="15">
        <f>COUNTIFS(Data!$I:$I,S62,Data!$C:$C,$B62)</f>
        <v>3</v>
      </c>
      <c r="J62" s="16">
        <f t="shared" si="2"/>
        <v>12</v>
      </c>
      <c r="K62" s="9"/>
      <c r="L62" s="9"/>
      <c r="M62" s="9" t="s">
        <v>671</v>
      </c>
      <c r="N62" s="9" t="s">
        <v>941</v>
      </c>
      <c r="O62" s="9" t="s">
        <v>938</v>
      </c>
      <c r="P62" s="9" t="s">
        <v>97</v>
      </c>
      <c r="Q62" s="9" t="s">
        <v>89</v>
      </c>
      <c r="R62" s="9" t="s">
        <v>986</v>
      </c>
      <c r="S62" s="9" t="s">
        <v>916</v>
      </c>
      <c r="AK62" s="1">
        <v>0</v>
      </c>
      <c r="AL62" s="6"/>
      <c r="AM62" s="2"/>
      <c r="AN62" s="2"/>
      <c r="AO62" s="2"/>
      <c r="AP62" s="2"/>
      <c r="AQ62" s="2"/>
      <c r="AR62" s="2"/>
      <c r="AS62" s="2"/>
      <c r="AT62" s="2"/>
      <c r="AU62" s="2"/>
      <c r="AV62" s="2"/>
      <c r="AW62" s="2"/>
      <c r="AX62" s="2"/>
      <c r="AY62" s="2"/>
    </row>
    <row r="63" spans="1:51" ht="24" customHeight="1" x14ac:dyDescent="0.35">
      <c r="A63" s="31"/>
      <c r="B63" s="14" t="s">
        <v>121</v>
      </c>
      <c r="C63" s="15">
        <f>COUNTIFS(Data!$I:$I,M63,Data!$C:$C,$B63)</f>
        <v>2</v>
      </c>
      <c r="D63" s="15">
        <f>COUNTIFS(Data!$I:$I,N63,Data!$C:$C,$B63)</f>
        <v>2</v>
      </c>
      <c r="E63" s="15">
        <f>COUNTIFS(Data!$I:$I,O63,Data!$C:$C,$B63)</f>
        <v>0</v>
      </c>
      <c r="F63" s="15">
        <f>COUNTIFS(Data!$I:$I,P63,Data!$C:$C,$B63)</f>
        <v>1</v>
      </c>
      <c r="G63" s="15">
        <f>COUNTIFS(Data!$I:$I,Q63,Data!$C:$C,$B63)</f>
        <v>0</v>
      </c>
      <c r="H63" s="15">
        <f>COUNTIFS(Data!$I:$I,R63,Data!$C:$C,$B63)</f>
        <v>0</v>
      </c>
      <c r="I63" s="15">
        <f>COUNTIFS(Data!$I:$I,S63,Data!$C:$C,$B63)</f>
        <v>0</v>
      </c>
      <c r="J63" s="16">
        <f t="shared" si="2"/>
        <v>5</v>
      </c>
      <c r="K63" s="9"/>
      <c r="L63" s="9"/>
      <c r="M63" s="9" t="s">
        <v>671</v>
      </c>
      <c r="N63" s="9" t="s">
        <v>941</v>
      </c>
      <c r="O63" s="9" t="s">
        <v>938</v>
      </c>
      <c r="P63" s="9" t="s">
        <v>97</v>
      </c>
      <c r="Q63" s="9" t="s">
        <v>89</v>
      </c>
      <c r="R63" s="9" t="s">
        <v>986</v>
      </c>
      <c r="S63" s="9" t="s">
        <v>916</v>
      </c>
      <c r="AK63" s="1">
        <v>0</v>
      </c>
      <c r="AL63" s="6"/>
      <c r="AM63" s="2"/>
      <c r="AN63" s="2"/>
      <c r="AO63" s="2"/>
      <c r="AP63" s="2"/>
      <c r="AQ63" s="2"/>
      <c r="AR63" s="2"/>
      <c r="AS63" s="2"/>
      <c r="AT63" s="2"/>
      <c r="AU63" s="2"/>
      <c r="AV63" s="2"/>
      <c r="AW63" s="2"/>
      <c r="AX63" s="2"/>
      <c r="AY63" s="2"/>
    </row>
    <row r="64" spans="1:51" ht="24" customHeight="1" x14ac:dyDescent="0.35">
      <c r="A64" s="31"/>
      <c r="B64" s="14" t="s">
        <v>74</v>
      </c>
      <c r="C64" s="15">
        <f>COUNTIFS(Data!$I:$I,M64,Data!$C:$C,$B64)</f>
        <v>7</v>
      </c>
      <c r="D64" s="15">
        <f>COUNTIFS(Data!$I:$I,N64,Data!$C:$C,$B64)</f>
        <v>2</v>
      </c>
      <c r="E64" s="15">
        <f>COUNTIFS(Data!$I:$I,O64,Data!$C:$C,$B64)</f>
        <v>0</v>
      </c>
      <c r="F64" s="15">
        <f>COUNTIFS(Data!$I:$I,P64,Data!$C:$C,$B64)</f>
        <v>1</v>
      </c>
      <c r="G64" s="15">
        <f>COUNTIFS(Data!$I:$I,Q64,Data!$C:$C,$B64)</f>
        <v>0</v>
      </c>
      <c r="H64" s="15">
        <f>COUNTIFS(Data!$I:$I,R64,Data!$C:$C,$B64)</f>
        <v>0</v>
      </c>
      <c r="I64" s="15">
        <f>COUNTIFS(Data!$I:$I,S64,Data!$C:$C,$B64)</f>
        <v>1</v>
      </c>
      <c r="J64" s="16">
        <f t="shared" si="2"/>
        <v>11</v>
      </c>
      <c r="K64" s="9"/>
      <c r="L64" s="9"/>
      <c r="M64" s="9" t="s">
        <v>671</v>
      </c>
      <c r="N64" s="9" t="s">
        <v>941</v>
      </c>
      <c r="O64" s="9" t="s">
        <v>938</v>
      </c>
      <c r="P64" s="9" t="s">
        <v>97</v>
      </c>
      <c r="Q64" s="9" t="s">
        <v>89</v>
      </c>
      <c r="R64" s="9" t="s">
        <v>986</v>
      </c>
      <c r="S64" s="9" t="s">
        <v>916</v>
      </c>
      <c r="AK64" s="1">
        <v>0</v>
      </c>
      <c r="AL64" s="6"/>
      <c r="AM64" s="2"/>
      <c r="AN64" s="2"/>
      <c r="AO64" s="2"/>
      <c r="AP64" s="2"/>
      <c r="AQ64" s="2"/>
      <c r="AR64" s="2"/>
      <c r="AS64" s="2"/>
      <c r="AT64" s="2"/>
      <c r="AU64" s="2"/>
      <c r="AV64" s="2"/>
      <c r="AW64" s="2"/>
      <c r="AX64" s="2"/>
      <c r="AY64" s="2"/>
    </row>
    <row r="65" spans="1:51" ht="24" customHeight="1" thickBot="1" x14ac:dyDescent="0.4">
      <c r="A65" s="31"/>
      <c r="B65" s="14" t="s">
        <v>665</v>
      </c>
      <c r="C65" s="15">
        <f>COUNTIFS(Data!$I:$I,M65,Data!$C:$C,$B65)</f>
        <v>0</v>
      </c>
      <c r="D65" s="15">
        <f>COUNTIFS(Data!$I:$I,N65,Data!$C:$C,$B65)</f>
        <v>0</v>
      </c>
      <c r="E65" s="15">
        <f>COUNTIFS(Data!$I:$I,O65,Data!$C:$C,$B65)</f>
        <v>0</v>
      </c>
      <c r="F65" s="15">
        <f>COUNTIFS(Data!$I:$I,P65,Data!$C:$C,$B65)</f>
        <v>0</v>
      </c>
      <c r="G65" s="15">
        <f>COUNTIFS(Data!$I:$I,Q65,Data!$C:$C,$B65)</f>
        <v>0</v>
      </c>
      <c r="H65" s="15">
        <f>COUNTIFS(Data!$I:$I,R65,Data!$C:$C,$B65)</f>
        <v>0</v>
      </c>
      <c r="I65" s="15">
        <f>COUNTIFS(Data!$I:$I,S65,Data!$C:$C,$B65)</f>
        <v>0</v>
      </c>
      <c r="J65" s="16">
        <f t="shared" si="2"/>
        <v>0</v>
      </c>
      <c r="K65" s="9"/>
      <c r="L65" s="9"/>
      <c r="M65" s="9" t="s">
        <v>671</v>
      </c>
      <c r="N65" s="9" t="s">
        <v>941</v>
      </c>
      <c r="O65" s="9" t="s">
        <v>938</v>
      </c>
      <c r="P65" s="9" t="s">
        <v>97</v>
      </c>
      <c r="Q65" s="9" t="s">
        <v>89</v>
      </c>
      <c r="R65" s="9" t="s">
        <v>986</v>
      </c>
      <c r="S65" s="9" t="s">
        <v>916</v>
      </c>
      <c r="AK65" s="1">
        <v>0</v>
      </c>
      <c r="AL65" s="7"/>
      <c r="AM65" s="2"/>
      <c r="AN65" s="2"/>
      <c r="AO65" s="2"/>
      <c r="AP65" s="2"/>
      <c r="AQ65" s="2"/>
      <c r="AR65" s="2"/>
      <c r="AS65" s="2"/>
      <c r="AT65" s="2"/>
      <c r="AU65" s="2"/>
      <c r="AV65" s="2"/>
      <c r="AW65" s="2"/>
      <c r="AX65" s="2"/>
      <c r="AY65" s="2"/>
    </row>
    <row r="66" spans="1:51" ht="24" customHeight="1" x14ac:dyDescent="0.35">
      <c r="A66" s="31"/>
      <c r="B66" s="14" t="s">
        <v>43</v>
      </c>
      <c r="C66" s="15">
        <f>COUNTIFS(Data!$I:$I,M66,Data!$C:$C,$B66)</f>
        <v>0</v>
      </c>
      <c r="D66" s="15">
        <f>COUNTIFS(Data!$I:$I,N66,Data!$C:$C,$B66)</f>
        <v>0</v>
      </c>
      <c r="E66" s="15">
        <f>COUNTIFS(Data!$I:$I,O66,Data!$C:$C,$B66)</f>
        <v>0</v>
      </c>
      <c r="F66" s="15">
        <f>COUNTIFS(Data!$I:$I,P66,Data!$C:$C,$B66)</f>
        <v>0</v>
      </c>
      <c r="G66" s="15">
        <f>COUNTIFS(Data!$I:$I,Q66,Data!$C:$C,$B66)</f>
        <v>0</v>
      </c>
      <c r="H66" s="15">
        <f>COUNTIFS(Data!$I:$I,R66,Data!$C:$C,$B66)</f>
        <v>0</v>
      </c>
      <c r="I66" s="15">
        <f>COUNTIFS(Data!$I:$I,S66,Data!$C:$C,$B66)</f>
        <v>0</v>
      </c>
      <c r="J66" s="16">
        <f t="shared" si="2"/>
        <v>0</v>
      </c>
      <c r="K66" s="9"/>
      <c r="L66" s="9"/>
      <c r="M66" s="9" t="s">
        <v>671</v>
      </c>
      <c r="N66" s="9" t="s">
        <v>941</v>
      </c>
      <c r="O66" s="9" t="s">
        <v>938</v>
      </c>
      <c r="P66" s="9" t="s">
        <v>97</v>
      </c>
      <c r="Q66" s="9" t="s">
        <v>89</v>
      </c>
      <c r="R66" s="9" t="s">
        <v>986</v>
      </c>
      <c r="S66" s="9" t="s">
        <v>916</v>
      </c>
      <c r="AK66" s="1">
        <v>0</v>
      </c>
      <c r="AL66" s="2"/>
      <c r="AM66" s="2"/>
      <c r="AN66" s="2"/>
      <c r="AO66" s="2"/>
      <c r="AP66" s="2"/>
      <c r="AQ66" s="2"/>
      <c r="AR66" s="2"/>
      <c r="AS66" s="2"/>
      <c r="AT66" s="2"/>
      <c r="AU66" s="2"/>
      <c r="AV66" s="2"/>
      <c r="AW66" s="2"/>
      <c r="AX66" s="2"/>
      <c r="AY66" s="2"/>
    </row>
    <row r="67" spans="1:51" ht="24" customHeight="1" x14ac:dyDescent="0.35">
      <c r="A67" s="31"/>
      <c r="B67" s="14" t="s">
        <v>667</v>
      </c>
      <c r="C67" s="15">
        <f>COUNTIFS(Data!$I:$I,M67,Data!$C:$C,$B67)</f>
        <v>0</v>
      </c>
      <c r="D67" s="15">
        <f>COUNTIFS(Data!$I:$I,N67,Data!$C:$C,$B67)</f>
        <v>0</v>
      </c>
      <c r="E67" s="15">
        <f>COUNTIFS(Data!$I:$I,O67,Data!$C:$C,$B67)</f>
        <v>0</v>
      </c>
      <c r="F67" s="15">
        <f>COUNTIFS(Data!$I:$I,P67,Data!$C:$C,$B67)</f>
        <v>0</v>
      </c>
      <c r="G67" s="15">
        <f>COUNTIFS(Data!$I:$I,Q67,Data!$C:$C,$B67)</f>
        <v>0</v>
      </c>
      <c r="H67" s="15">
        <f>COUNTIFS(Data!$I:$I,R67,Data!$C:$C,$B67)</f>
        <v>0</v>
      </c>
      <c r="I67" s="15">
        <f>COUNTIFS(Data!$I:$I,S67,Data!$C:$C,$B67)</f>
        <v>0</v>
      </c>
      <c r="J67" s="16">
        <f t="shared" si="2"/>
        <v>0</v>
      </c>
      <c r="K67" s="9"/>
      <c r="L67" s="9"/>
      <c r="M67" s="9" t="s">
        <v>671</v>
      </c>
      <c r="N67" s="9" t="s">
        <v>941</v>
      </c>
      <c r="O67" s="9" t="s">
        <v>938</v>
      </c>
      <c r="P67" s="9" t="s">
        <v>97</v>
      </c>
      <c r="Q67" s="9" t="s">
        <v>89</v>
      </c>
      <c r="R67" s="9" t="s">
        <v>986</v>
      </c>
      <c r="S67" s="9" t="s">
        <v>916</v>
      </c>
      <c r="AK67" s="1">
        <v>0</v>
      </c>
      <c r="AL67" s="2"/>
      <c r="AM67" s="2"/>
      <c r="AN67" s="2"/>
      <c r="AO67" s="2"/>
      <c r="AP67" s="2"/>
      <c r="AQ67" s="2"/>
      <c r="AR67" s="2"/>
      <c r="AS67" s="2"/>
      <c r="AT67" s="2"/>
      <c r="AU67" s="2"/>
      <c r="AV67" s="2"/>
      <c r="AW67" s="2"/>
      <c r="AX67" s="2"/>
      <c r="AY67" s="2"/>
    </row>
    <row r="68" spans="1:51" ht="24" customHeight="1" x14ac:dyDescent="0.35">
      <c r="A68" s="31"/>
      <c r="B68" s="14" t="s">
        <v>293</v>
      </c>
      <c r="C68" s="15">
        <f>COUNTIFS(Data!$I:$I,M68,Data!$C:$C,$B68)</f>
        <v>1</v>
      </c>
      <c r="D68" s="15">
        <f>COUNTIFS(Data!$I:$I,N68,Data!$C:$C,$B68)</f>
        <v>0</v>
      </c>
      <c r="E68" s="15">
        <f>COUNTIFS(Data!$I:$I,O68,Data!$C:$C,$B68)</f>
        <v>0</v>
      </c>
      <c r="F68" s="15">
        <f>COUNTIFS(Data!$I:$I,P68,Data!$C:$C,$B68)</f>
        <v>0</v>
      </c>
      <c r="G68" s="15">
        <f>COUNTIFS(Data!$I:$I,Q68,Data!$C:$C,$B68)</f>
        <v>0</v>
      </c>
      <c r="H68" s="15">
        <f>COUNTIFS(Data!$I:$I,R68,Data!$C:$C,$B68)</f>
        <v>0</v>
      </c>
      <c r="I68" s="15">
        <f>COUNTIFS(Data!$I:$I,S68,Data!$C:$C,$B68)</f>
        <v>1</v>
      </c>
      <c r="J68" s="16">
        <f t="shared" si="2"/>
        <v>2</v>
      </c>
      <c r="K68" s="9"/>
      <c r="L68" s="9"/>
      <c r="M68" s="9" t="s">
        <v>671</v>
      </c>
      <c r="N68" s="9" t="s">
        <v>941</v>
      </c>
      <c r="O68" s="9" t="s">
        <v>938</v>
      </c>
      <c r="P68" s="9" t="s">
        <v>97</v>
      </c>
      <c r="Q68" s="9" t="s">
        <v>89</v>
      </c>
      <c r="R68" s="9" t="s">
        <v>986</v>
      </c>
      <c r="S68" s="9" t="s">
        <v>916</v>
      </c>
      <c r="AK68" s="1">
        <v>0</v>
      </c>
      <c r="AL68" s="2"/>
      <c r="AM68" s="2"/>
      <c r="AN68" s="2"/>
      <c r="AO68" s="2"/>
      <c r="AP68" s="2"/>
      <c r="AQ68" s="2"/>
      <c r="AR68" s="2"/>
      <c r="AS68" s="2"/>
      <c r="AT68" s="2"/>
      <c r="AU68" s="2"/>
      <c r="AV68" s="2"/>
      <c r="AW68" s="2"/>
      <c r="AX68" s="2"/>
      <c r="AY68" s="2"/>
    </row>
    <row r="69" spans="1:51" ht="24" customHeight="1" x14ac:dyDescent="0.35">
      <c r="A69" s="31"/>
      <c r="B69" s="14" t="s">
        <v>98</v>
      </c>
      <c r="C69" s="15">
        <f>COUNTIFS(Data!$I:$I,M69,Data!$C:$C,$B69)</f>
        <v>0</v>
      </c>
      <c r="D69" s="15">
        <f>COUNTIFS(Data!$I:$I,N69,Data!$C:$C,$B69)</f>
        <v>0</v>
      </c>
      <c r="E69" s="15">
        <f>COUNTIFS(Data!$I:$I,O69,Data!$C:$C,$B69)</f>
        <v>0</v>
      </c>
      <c r="F69" s="15">
        <f>COUNTIFS(Data!$I:$I,P69,Data!$C:$C,$B69)</f>
        <v>0</v>
      </c>
      <c r="G69" s="15">
        <f>COUNTIFS(Data!$I:$I,Q69,Data!$C:$C,$B69)</f>
        <v>0</v>
      </c>
      <c r="H69" s="15">
        <f>COUNTIFS(Data!$I:$I,R69,Data!$C:$C,$B69)</f>
        <v>0</v>
      </c>
      <c r="I69" s="15">
        <f>COUNTIFS(Data!$I:$I,S69,Data!$C:$C,$B69)</f>
        <v>1</v>
      </c>
      <c r="J69" s="16">
        <f t="shared" si="2"/>
        <v>1</v>
      </c>
      <c r="K69" s="9"/>
      <c r="L69" s="9"/>
      <c r="M69" s="9" t="s">
        <v>671</v>
      </c>
      <c r="N69" s="9" t="s">
        <v>941</v>
      </c>
      <c r="O69" s="9" t="s">
        <v>938</v>
      </c>
      <c r="P69" s="9" t="s">
        <v>97</v>
      </c>
      <c r="Q69" s="9" t="s">
        <v>89</v>
      </c>
      <c r="R69" s="9" t="s">
        <v>986</v>
      </c>
      <c r="S69" s="9" t="s">
        <v>916</v>
      </c>
      <c r="AK69" s="1">
        <v>0</v>
      </c>
      <c r="AL69" s="2"/>
      <c r="AM69" s="2"/>
      <c r="AN69" s="2"/>
      <c r="AO69" s="2"/>
      <c r="AP69" s="2"/>
      <c r="AQ69" s="2"/>
      <c r="AR69" s="2"/>
      <c r="AS69" s="2"/>
      <c r="AT69" s="2"/>
      <c r="AU69" s="2"/>
      <c r="AV69" s="2"/>
      <c r="AW69" s="2"/>
      <c r="AX69" s="2"/>
      <c r="AY69" s="2"/>
    </row>
    <row r="70" spans="1:51" ht="24" customHeight="1" x14ac:dyDescent="0.35">
      <c r="A70" s="31"/>
      <c r="B70" s="14" t="s">
        <v>59</v>
      </c>
      <c r="C70" s="15">
        <f>COUNTIFS(Data!$I:$I,M70,Data!$C:$C,$B70)</f>
        <v>8</v>
      </c>
      <c r="D70" s="15">
        <f>COUNTIFS(Data!$I:$I,N70,Data!$C:$C,$B70)</f>
        <v>1</v>
      </c>
      <c r="E70" s="15">
        <f>COUNTIFS(Data!$I:$I,O70,Data!$C:$C,$B70)</f>
        <v>0</v>
      </c>
      <c r="F70" s="15">
        <f>COUNTIFS(Data!$I:$I,P70,Data!$C:$C,$B70)</f>
        <v>0</v>
      </c>
      <c r="G70" s="15">
        <f>COUNTIFS(Data!$I:$I,Q70,Data!$C:$C,$B70)</f>
        <v>1</v>
      </c>
      <c r="H70" s="15">
        <f>COUNTIFS(Data!$I:$I,R70,Data!$C:$C,$B70)</f>
        <v>0</v>
      </c>
      <c r="I70" s="15">
        <f>COUNTIFS(Data!$I:$I,S70,Data!$C:$C,$B70)</f>
        <v>1</v>
      </c>
      <c r="J70" s="16">
        <f t="shared" si="2"/>
        <v>11</v>
      </c>
      <c r="K70" s="9"/>
      <c r="L70" s="9"/>
      <c r="M70" s="9" t="s">
        <v>671</v>
      </c>
      <c r="N70" s="9" t="s">
        <v>941</v>
      </c>
      <c r="O70" s="9" t="s">
        <v>938</v>
      </c>
      <c r="P70" s="9" t="s">
        <v>97</v>
      </c>
      <c r="Q70" s="9" t="s">
        <v>89</v>
      </c>
      <c r="R70" s="9" t="s">
        <v>986</v>
      </c>
      <c r="S70" s="9" t="s">
        <v>916</v>
      </c>
      <c r="AK70" s="1">
        <v>0</v>
      </c>
      <c r="AL70" s="2"/>
      <c r="AM70" s="2"/>
      <c r="AN70" s="2"/>
      <c r="AO70" s="2"/>
      <c r="AP70" s="2"/>
      <c r="AQ70" s="2"/>
      <c r="AR70" s="2"/>
      <c r="AS70" s="2"/>
      <c r="AT70" s="2"/>
      <c r="AU70" s="2"/>
      <c r="AV70" s="2"/>
      <c r="AW70" s="2"/>
      <c r="AX70" s="2"/>
      <c r="AY70" s="2"/>
    </row>
    <row r="71" spans="1:51" ht="24" customHeight="1" x14ac:dyDescent="0.35">
      <c r="A71" s="31"/>
      <c r="B71" s="14" t="s">
        <v>85</v>
      </c>
      <c r="C71" s="15">
        <f>COUNTIFS(Data!$I:$I,M71,Data!$C:$C,$B71)</f>
        <v>20</v>
      </c>
      <c r="D71" s="15">
        <f>COUNTIFS(Data!$I:$I,N71,Data!$C:$C,$B71)</f>
        <v>6</v>
      </c>
      <c r="E71" s="15">
        <f>COUNTIFS(Data!$I:$I,O71,Data!$C:$C,$B71)</f>
        <v>0</v>
      </c>
      <c r="F71" s="15">
        <f>COUNTIFS(Data!$I:$I,P71,Data!$C:$C,$B71)</f>
        <v>0</v>
      </c>
      <c r="G71" s="15">
        <f>COUNTIFS(Data!$I:$I,Q71,Data!$C:$C,$B71)</f>
        <v>0</v>
      </c>
      <c r="H71" s="15">
        <f>COUNTIFS(Data!$I:$I,R71,Data!$C:$C,$B71)</f>
        <v>0</v>
      </c>
      <c r="I71" s="15">
        <f>COUNTIFS(Data!$I:$I,S71,Data!$C:$C,$B71)</f>
        <v>0</v>
      </c>
      <c r="J71" s="16">
        <f t="shared" si="2"/>
        <v>26</v>
      </c>
      <c r="K71" s="9"/>
      <c r="L71" s="9"/>
      <c r="M71" s="9" t="s">
        <v>671</v>
      </c>
      <c r="N71" s="9" t="s">
        <v>941</v>
      </c>
      <c r="O71" s="9" t="s">
        <v>938</v>
      </c>
      <c r="P71" s="9" t="s">
        <v>97</v>
      </c>
      <c r="Q71" s="9" t="s">
        <v>89</v>
      </c>
      <c r="R71" s="9" t="s">
        <v>986</v>
      </c>
      <c r="S71" s="9" t="s">
        <v>916</v>
      </c>
      <c r="AK71" s="1">
        <v>0</v>
      </c>
      <c r="AL71" s="2"/>
      <c r="AM71" s="2"/>
      <c r="AN71" s="2"/>
      <c r="AO71" s="2"/>
      <c r="AP71" s="2"/>
      <c r="AQ71" s="2"/>
      <c r="AR71" s="2"/>
      <c r="AS71" s="2"/>
      <c r="AT71" s="2"/>
      <c r="AU71" s="2"/>
      <c r="AV71" s="2"/>
      <c r="AW71" s="2"/>
      <c r="AX71" s="2"/>
      <c r="AY71" s="2"/>
    </row>
    <row r="72" spans="1:51" ht="24" customHeight="1" x14ac:dyDescent="0.35">
      <c r="A72" s="31"/>
      <c r="B72" s="14" t="s">
        <v>90</v>
      </c>
      <c r="C72" s="15">
        <f>COUNTIFS(Data!$I:$I,M72,Data!$C:$C,$B72)</f>
        <v>2</v>
      </c>
      <c r="D72" s="15">
        <f>COUNTIFS(Data!$I:$I,N72,Data!$C:$C,$B72)</f>
        <v>2</v>
      </c>
      <c r="E72" s="15">
        <f>COUNTIFS(Data!$I:$I,O72,Data!$C:$C,$B72)</f>
        <v>0</v>
      </c>
      <c r="F72" s="15">
        <f>COUNTIFS(Data!$I:$I,P72,Data!$C:$C,$B72)</f>
        <v>0</v>
      </c>
      <c r="G72" s="15">
        <f>COUNTIFS(Data!$I:$I,Q72,Data!$C:$C,$B72)</f>
        <v>0</v>
      </c>
      <c r="H72" s="15">
        <f>COUNTIFS(Data!$I:$I,R72,Data!$C:$C,$B72)</f>
        <v>0</v>
      </c>
      <c r="I72" s="15">
        <f>COUNTIFS(Data!$I:$I,S72,Data!$C:$C,$B72)</f>
        <v>2</v>
      </c>
      <c r="J72" s="16">
        <f t="shared" si="2"/>
        <v>6</v>
      </c>
      <c r="K72" s="9"/>
      <c r="L72" s="9"/>
      <c r="M72" s="9" t="s">
        <v>671</v>
      </c>
      <c r="N72" s="9" t="s">
        <v>941</v>
      </c>
      <c r="O72" s="9" t="s">
        <v>938</v>
      </c>
      <c r="P72" s="9" t="s">
        <v>97</v>
      </c>
      <c r="Q72" s="9" t="s">
        <v>89</v>
      </c>
      <c r="R72" s="9" t="s">
        <v>986</v>
      </c>
      <c r="S72" s="9" t="s">
        <v>916</v>
      </c>
      <c r="AK72" s="1">
        <v>0</v>
      </c>
      <c r="AL72" s="2"/>
      <c r="AM72" s="2"/>
      <c r="AN72" s="2"/>
      <c r="AO72" s="2"/>
      <c r="AP72" s="2"/>
      <c r="AQ72" s="2"/>
      <c r="AR72" s="2"/>
      <c r="AS72" s="2"/>
      <c r="AT72" s="2"/>
      <c r="AU72" s="2"/>
      <c r="AV72" s="2"/>
      <c r="AW72" s="2"/>
      <c r="AX72" s="2"/>
      <c r="AY72" s="2"/>
    </row>
    <row r="73" spans="1:51" ht="24" customHeight="1" x14ac:dyDescent="0.35">
      <c r="A73" s="31"/>
      <c r="B73" s="14" t="s">
        <v>93</v>
      </c>
      <c r="C73" s="15">
        <f>COUNTIFS(Data!$I:$I,M73,Data!$C:$C,$B73)</f>
        <v>0</v>
      </c>
      <c r="D73" s="15">
        <f>COUNTIFS(Data!$I:$I,N73,Data!$C:$C,$B73)</f>
        <v>0</v>
      </c>
      <c r="E73" s="15">
        <f>COUNTIFS(Data!$I:$I,O73,Data!$C:$C,$B73)</f>
        <v>0</v>
      </c>
      <c r="F73" s="15">
        <f>COUNTIFS(Data!$I:$I,P73,Data!$C:$C,$B73)</f>
        <v>0</v>
      </c>
      <c r="G73" s="15">
        <f>COUNTIFS(Data!$I:$I,Q73,Data!$C:$C,$B73)</f>
        <v>0</v>
      </c>
      <c r="H73" s="15">
        <f>COUNTIFS(Data!$I:$I,R73,Data!$C:$C,$B73)</f>
        <v>0</v>
      </c>
      <c r="I73" s="15">
        <f>COUNTIFS(Data!$I:$I,S73,Data!$C:$C,$B73)</f>
        <v>0</v>
      </c>
      <c r="J73" s="16">
        <f t="shared" si="2"/>
        <v>0</v>
      </c>
      <c r="K73" s="9"/>
      <c r="L73" s="9"/>
      <c r="M73" s="9" t="s">
        <v>671</v>
      </c>
      <c r="N73" s="9" t="s">
        <v>941</v>
      </c>
      <c r="O73" s="9" t="s">
        <v>938</v>
      </c>
      <c r="P73" s="9" t="s">
        <v>97</v>
      </c>
      <c r="Q73" s="9" t="s">
        <v>89</v>
      </c>
      <c r="R73" s="9" t="s">
        <v>986</v>
      </c>
      <c r="S73" s="9" t="s">
        <v>916</v>
      </c>
      <c r="AK73" s="1">
        <v>0</v>
      </c>
      <c r="AL73" s="2"/>
      <c r="AM73" s="2"/>
      <c r="AN73" s="2"/>
      <c r="AO73" s="2"/>
      <c r="AP73" s="2"/>
      <c r="AQ73" s="2"/>
      <c r="AR73" s="2"/>
      <c r="AS73" s="2"/>
      <c r="AT73" s="2"/>
      <c r="AU73" s="2"/>
      <c r="AV73" s="2"/>
      <c r="AW73" s="2"/>
      <c r="AX73" s="2"/>
      <c r="AY73" s="2"/>
    </row>
    <row r="74" spans="1:51" ht="24" customHeight="1" x14ac:dyDescent="0.35">
      <c r="A74" s="31"/>
      <c r="B74" s="14" t="s">
        <v>84</v>
      </c>
      <c r="C74" s="15">
        <f>COUNTIFS(Data!$I:$I,M74,Data!$C:$C,$B74)</f>
        <v>0</v>
      </c>
      <c r="D74" s="15">
        <f>COUNTIFS(Data!$I:$I,N74,Data!$C:$C,$B74)</f>
        <v>0</v>
      </c>
      <c r="E74" s="15">
        <f>COUNTIFS(Data!$I:$I,O74,Data!$C:$C,$B74)</f>
        <v>0</v>
      </c>
      <c r="F74" s="15">
        <f>COUNTIFS(Data!$I:$I,P74,Data!$C:$C,$B74)</f>
        <v>0</v>
      </c>
      <c r="G74" s="15">
        <f>COUNTIFS(Data!$I:$I,Q74,Data!$C:$C,$B74)</f>
        <v>0</v>
      </c>
      <c r="H74" s="15">
        <f>COUNTIFS(Data!$I:$I,R74,Data!$C:$C,$B74)</f>
        <v>0</v>
      </c>
      <c r="I74" s="15">
        <f>COUNTIFS(Data!$I:$I,S74,Data!$C:$C,$B74)</f>
        <v>0</v>
      </c>
      <c r="J74" s="16">
        <f t="shared" si="2"/>
        <v>0</v>
      </c>
      <c r="K74" s="9"/>
      <c r="L74" s="9"/>
      <c r="M74" s="9" t="s">
        <v>671</v>
      </c>
      <c r="N74" s="9" t="s">
        <v>941</v>
      </c>
      <c r="O74" s="9" t="s">
        <v>938</v>
      </c>
      <c r="P74" s="9" t="s">
        <v>97</v>
      </c>
      <c r="Q74" s="9" t="s">
        <v>89</v>
      </c>
      <c r="R74" s="9" t="s">
        <v>986</v>
      </c>
      <c r="S74" s="9" t="s">
        <v>916</v>
      </c>
      <c r="AK74" s="1">
        <v>0</v>
      </c>
      <c r="AL74" s="2"/>
      <c r="AM74" s="2"/>
      <c r="AN74" s="2"/>
      <c r="AO74" s="2"/>
      <c r="AP74" s="2"/>
      <c r="AQ74" s="2"/>
      <c r="AR74" s="2"/>
      <c r="AS74" s="2"/>
      <c r="AT74" s="2"/>
      <c r="AU74" s="2"/>
      <c r="AV74" s="2"/>
      <c r="AW74" s="2"/>
      <c r="AX74" s="2"/>
      <c r="AY74" s="2"/>
    </row>
    <row r="75" spans="1:51" ht="24" customHeight="1" x14ac:dyDescent="0.35">
      <c r="A75" s="31"/>
      <c r="B75" s="14" t="s">
        <v>75</v>
      </c>
      <c r="C75" s="15">
        <f>COUNTIFS(Data!$I:$I,M75,Data!$C:$C,$B75)</f>
        <v>3</v>
      </c>
      <c r="D75" s="15">
        <f>COUNTIFS(Data!$I:$I,N75,Data!$C:$C,$B75)</f>
        <v>0</v>
      </c>
      <c r="E75" s="15">
        <f>COUNTIFS(Data!$I:$I,O75,Data!$C:$C,$B75)</f>
        <v>0</v>
      </c>
      <c r="F75" s="15">
        <f>COUNTIFS(Data!$I:$I,P75,Data!$C:$C,$B75)</f>
        <v>0</v>
      </c>
      <c r="G75" s="15">
        <f>COUNTIFS(Data!$I:$I,Q75,Data!$C:$C,$B75)</f>
        <v>1</v>
      </c>
      <c r="H75" s="15">
        <f>COUNTIFS(Data!$I:$I,R75,Data!$C:$C,$B75)</f>
        <v>0</v>
      </c>
      <c r="I75" s="15">
        <f>COUNTIFS(Data!$I:$I,S75,Data!$C:$C,$B75)</f>
        <v>0</v>
      </c>
      <c r="J75" s="16">
        <f t="shared" si="2"/>
        <v>4</v>
      </c>
      <c r="K75" s="9"/>
      <c r="L75" s="9"/>
      <c r="M75" s="9" t="s">
        <v>671</v>
      </c>
      <c r="N75" s="9" t="s">
        <v>941</v>
      </c>
      <c r="O75" s="9" t="s">
        <v>938</v>
      </c>
      <c r="P75" s="9" t="s">
        <v>97</v>
      </c>
      <c r="Q75" s="9" t="s">
        <v>89</v>
      </c>
      <c r="R75" s="9" t="s">
        <v>986</v>
      </c>
      <c r="S75" s="9" t="s">
        <v>916</v>
      </c>
      <c r="AK75" s="1">
        <v>0</v>
      </c>
      <c r="AL75" s="2"/>
      <c r="AM75" s="2"/>
      <c r="AN75" s="2"/>
      <c r="AO75" s="2"/>
      <c r="AP75" s="2"/>
      <c r="AQ75" s="2"/>
      <c r="AR75" s="2"/>
      <c r="AS75" s="2"/>
      <c r="AT75" s="2"/>
      <c r="AU75" s="2"/>
      <c r="AV75" s="2"/>
      <c r="AW75" s="2"/>
      <c r="AX75" s="2"/>
      <c r="AY75" s="2"/>
    </row>
    <row r="76" spans="1:51" ht="24" customHeight="1" x14ac:dyDescent="0.35">
      <c r="A76" s="31"/>
      <c r="B76" s="14" t="s">
        <v>83</v>
      </c>
      <c r="C76" s="15">
        <f>COUNTIFS(Data!$I:$I,M76,Data!$C:$C,$B76)</f>
        <v>2</v>
      </c>
      <c r="D76" s="15">
        <f>COUNTIFS(Data!$I:$I,N76,Data!$C:$C,$B76)</f>
        <v>1</v>
      </c>
      <c r="E76" s="15">
        <f>COUNTIFS(Data!$I:$I,O76,Data!$C:$C,$B76)</f>
        <v>0</v>
      </c>
      <c r="F76" s="15">
        <f>COUNTIFS(Data!$I:$I,P76,Data!$C:$C,$B76)</f>
        <v>1</v>
      </c>
      <c r="G76" s="15">
        <f>COUNTIFS(Data!$I:$I,Q76,Data!$C:$C,$B76)</f>
        <v>0</v>
      </c>
      <c r="H76" s="15">
        <f>COUNTIFS(Data!$I:$I,R76,Data!$C:$C,$B76)</f>
        <v>0</v>
      </c>
      <c r="I76" s="15">
        <f>COUNTIFS(Data!$I:$I,S76,Data!$C:$C,$B76)</f>
        <v>1</v>
      </c>
      <c r="J76" s="16">
        <f t="shared" si="2"/>
        <v>5</v>
      </c>
      <c r="K76" s="9"/>
      <c r="L76" s="9"/>
      <c r="M76" s="9" t="s">
        <v>671</v>
      </c>
      <c r="N76" s="9" t="s">
        <v>941</v>
      </c>
      <c r="O76" s="9" t="s">
        <v>938</v>
      </c>
      <c r="P76" s="9" t="s">
        <v>97</v>
      </c>
      <c r="Q76" s="9" t="s">
        <v>89</v>
      </c>
      <c r="R76" s="9" t="s">
        <v>986</v>
      </c>
      <c r="S76" s="9" t="s">
        <v>916</v>
      </c>
      <c r="AK76" s="1">
        <v>0</v>
      </c>
      <c r="AL76" s="2"/>
      <c r="AM76" s="2"/>
      <c r="AN76" s="2"/>
      <c r="AO76" s="2"/>
      <c r="AP76" s="2"/>
      <c r="AQ76" s="2"/>
      <c r="AR76" s="2"/>
      <c r="AS76" s="2"/>
      <c r="AT76" s="2"/>
      <c r="AU76" s="2"/>
      <c r="AV76" s="2"/>
      <c r="AW76" s="2"/>
      <c r="AX76" s="2"/>
      <c r="AY76" s="2"/>
    </row>
    <row r="77" spans="1:51" ht="24" customHeight="1" x14ac:dyDescent="0.35">
      <c r="A77" s="31"/>
      <c r="B77" s="14" t="s">
        <v>267</v>
      </c>
      <c r="C77" s="15">
        <f>COUNTIFS(Data!$I:$I,M77,Data!$C:$C,$B77)</f>
        <v>2</v>
      </c>
      <c r="D77" s="15">
        <f>COUNTIFS(Data!$I:$I,N77,Data!$C:$C,$B77)</f>
        <v>0</v>
      </c>
      <c r="E77" s="15">
        <f>COUNTIFS(Data!$I:$I,O77,Data!$C:$C,$B77)</f>
        <v>0</v>
      </c>
      <c r="F77" s="15">
        <f>COUNTIFS(Data!$I:$I,P77,Data!$C:$C,$B77)</f>
        <v>0</v>
      </c>
      <c r="G77" s="15">
        <f>COUNTIFS(Data!$I:$I,Q77,Data!$C:$C,$B77)</f>
        <v>0</v>
      </c>
      <c r="H77" s="15">
        <f>COUNTIFS(Data!$I:$I,R77,Data!$C:$C,$B77)</f>
        <v>0</v>
      </c>
      <c r="I77" s="15">
        <f>COUNTIFS(Data!$I:$I,S77,Data!$C:$C,$B77)</f>
        <v>2</v>
      </c>
      <c r="J77" s="16">
        <f t="shared" si="2"/>
        <v>4</v>
      </c>
      <c r="K77" s="9"/>
      <c r="L77" s="9"/>
      <c r="M77" s="9" t="s">
        <v>671</v>
      </c>
      <c r="N77" s="9" t="s">
        <v>941</v>
      </c>
      <c r="O77" s="9" t="s">
        <v>938</v>
      </c>
      <c r="P77" s="9" t="s">
        <v>97</v>
      </c>
      <c r="Q77" s="9" t="s">
        <v>89</v>
      </c>
      <c r="R77" s="9" t="s">
        <v>986</v>
      </c>
      <c r="S77" s="9" t="s">
        <v>916</v>
      </c>
      <c r="AK77" s="1">
        <v>0</v>
      </c>
      <c r="AL77" s="2"/>
      <c r="AM77" s="2"/>
      <c r="AN77" s="2"/>
      <c r="AO77" s="2"/>
      <c r="AP77" s="2"/>
      <c r="AQ77" s="2"/>
      <c r="AR77" s="2"/>
      <c r="AS77" s="2"/>
      <c r="AT77" s="2"/>
      <c r="AU77" s="2"/>
      <c r="AV77" s="2"/>
      <c r="AW77" s="2"/>
      <c r="AX77" s="2"/>
      <c r="AY77" s="2"/>
    </row>
    <row r="78" spans="1:51" ht="24" customHeight="1" x14ac:dyDescent="0.35">
      <c r="A78" s="31"/>
      <c r="B78" s="14" t="s">
        <v>661</v>
      </c>
      <c r="C78" s="15">
        <f>COUNTIFS(Data!$I:$I,M78,Data!$C:$C,$B78)</f>
        <v>0</v>
      </c>
      <c r="D78" s="15">
        <f>COUNTIFS(Data!$I:$I,N78,Data!$C:$C,$B78)</f>
        <v>0</v>
      </c>
      <c r="E78" s="15">
        <f>COUNTIFS(Data!$I:$I,O78,Data!$C:$C,$B78)</f>
        <v>0</v>
      </c>
      <c r="F78" s="15">
        <f>COUNTIFS(Data!$I:$I,P78,Data!$C:$C,$B78)</f>
        <v>0</v>
      </c>
      <c r="G78" s="15">
        <f>COUNTIFS(Data!$I:$I,Q78,Data!$C:$C,$B78)</f>
        <v>0</v>
      </c>
      <c r="H78" s="15">
        <f>COUNTIFS(Data!$I:$I,R78,Data!$C:$C,$B78)</f>
        <v>0</v>
      </c>
      <c r="I78" s="15">
        <f>COUNTIFS(Data!$I:$I,S78,Data!$C:$C,$B78)</f>
        <v>1</v>
      </c>
      <c r="J78" s="16">
        <f t="shared" si="2"/>
        <v>1</v>
      </c>
      <c r="K78" s="9"/>
      <c r="L78" s="9"/>
      <c r="M78" s="9" t="s">
        <v>671</v>
      </c>
      <c r="N78" s="9" t="s">
        <v>941</v>
      </c>
      <c r="O78" s="9" t="s">
        <v>938</v>
      </c>
      <c r="P78" s="9" t="s">
        <v>97</v>
      </c>
      <c r="Q78" s="9" t="s">
        <v>89</v>
      </c>
      <c r="R78" s="9" t="s">
        <v>986</v>
      </c>
      <c r="S78" s="9" t="s">
        <v>916</v>
      </c>
      <c r="AK78" s="1">
        <v>0</v>
      </c>
      <c r="AL78" s="2"/>
      <c r="AM78" s="2"/>
      <c r="AN78" s="2"/>
      <c r="AO78" s="2"/>
      <c r="AP78" s="2"/>
      <c r="AQ78" s="2"/>
      <c r="AR78" s="2"/>
      <c r="AS78" s="2"/>
      <c r="AT78" s="2"/>
      <c r="AU78" s="2"/>
      <c r="AV78" s="2"/>
      <c r="AW78" s="2"/>
      <c r="AX78" s="2"/>
      <c r="AY78" s="2"/>
    </row>
    <row r="79" spans="1:51" ht="24" customHeight="1" x14ac:dyDescent="0.35">
      <c r="A79" s="31"/>
      <c r="B79" s="14" t="s">
        <v>700</v>
      </c>
      <c r="C79" s="15">
        <f>COUNTIFS(Data!$I:$I,M79,Data!$C:$C,$B79)</f>
        <v>1</v>
      </c>
      <c r="D79" s="15">
        <f>COUNTIFS(Data!$I:$I,N79,Data!$C:$C,$B79)</f>
        <v>0</v>
      </c>
      <c r="E79" s="15">
        <f>COUNTIFS(Data!$I:$I,O79,Data!$C:$C,$B79)</f>
        <v>0</v>
      </c>
      <c r="F79" s="15">
        <f>COUNTIFS(Data!$I:$I,P79,Data!$C:$C,$B79)</f>
        <v>0</v>
      </c>
      <c r="G79" s="15">
        <f>COUNTIFS(Data!$I:$I,Q79,Data!$C:$C,$B79)</f>
        <v>0</v>
      </c>
      <c r="H79" s="15">
        <f>COUNTIFS(Data!$I:$I,R79,Data!$C:$C,$B79)</f>
        <v>0</v>
      </c>
      <c r="I79" s="15">
        <f>COUNTIFS(Data!$I:$I,S79,Data!$C:$C,$B79)</f>
        <v>0</v>
      </c>
      <c r="J79" s="16">
        <f t="shared" si="2"/>
        <v>1</v>
      </c>
      <c r="K79" s="9"/>
      <c r="L79" s="9"/>
      <c r="M79" s="9" t="s">
        <v>671</v>
      </c>
      <c r="N79" s="9" t="s">
        <v>941</v>
      </c>
      <c r="O79" s="9" t="s">
        <v>938</v>
      </c>
      <c r="P79" s="9" t="s">
        <v>97</v>
      </c>
      <c r="Q79" s="9" t="s">
        <v>89</v>
      </c>
      <c r="R79" s="9" t="s">
        <v>986</v>
      </c>
      <c r="S79" s="9" t="s">
        <v>916</v>
      </c>
      <c r="AK79" s="1">
        <v>0</v>
      </c>
      <c r="AL79" s="2"/>
      <c r="AM79" s="2"/>
      <c r="AN79" s="2"/>
      <c r="AO79" s="2"/>
      <c r="AP79" s="2"/>
      <c r="AQ79" s="2"/>
      <c r="AR79" s="2"/>
      <c r="AS79" s="2"/>
      <c r="AT79" s="2"/>
      <c r="AU79" s="2"/>
      <c r="AV79" s="2"/>
      <c r="AW79" s="2"/>
      <c r="AX79" s="2"/>
      <c r="AY79" s="2"/>
    </row>
    <row r="80" spans="1:51" ht="24" customHeight="1" x14ac:dyDescent="0.35">
      <c r="A80" s="31"/>
      <c r="B80" s="14" t="s">
        <v>692</v>
      </c>
      <c r="C80" s="15">
        <f>COUNTIFS(Data!$I:$I,M80,Data!$C:$C,$B80)</f>
        <v>3</v>
      </c>
      <c r="D80" s="15">
        <f>COUNTIFS(Data!$I:$I,N80,Data!$C:$C,$B80)</f>
        <v>0</v>
      </c>
      <c r="E80" s="15">
        <f>COUNTIFS(Data!$I:$I,O80,Data!$C:$C,$B80)</f>
        <v>0</v>
      </c>
      <c r="F80" s="15">
        <f>COUNTIFS(Data!$I:$I,P80,Data!$C:$C,$B80)</f>
        <v>0</v>
      </c>
      <c r="G80" s="15">
        <f>COUNTIFS(Data!$I:$I,Q80,Data!$C:$C,$B80)</f>
        <v>0</v>
      </c>
      <c r="H80" s="15">
        <f>COUNTIFS(Data!$I:$I,R80,Data!$C:$C,$B80)</f>
        <v>0</v>
      </c>
      <c r="I80" s="15">
        <f>COUNTIFS(Data!$I:$I,S80,Data!$C:$C,$B80)</f>
        <v>1</v>
      </c>
      <c r="J80" s="16">
        <f t="shared" si="2"/>
        <v>4</v>
      </c>
      <c r="K80" s="9"/>
      <c r="L80" s="9"/>
      <c r="M80" s="9" t="s">
        <v>671</v>
      </c>
      <c r="N80" s="9" t="s">
        <v>941</v>
      </c>
      <c r="O80" s="9" t="s">
        <v>938</v>
      </c>
      <c r="P80" s="9" t="s">
        <v>97</v>
      </c>
      <c r="Q80" s="9" t="s">
        <v>89</v>
      </c>
      <c r="R80" s="9" t="s">
        <v>986</v>
      </c>
      <c r="S80" s="9" t="s">
        <v>916</v>
      </c>
      <c r="AK80" s="1">
        <v>0</v>
      </c>
      <c r="AL80" s="2"/>
      <c r="AM80" s="2"/>
      <c r="AN80" s="2"/>
      <c r="AO80" s="2"/>
      <c r="AP80" s="2"/>
      <c r="AQ80" s="2"/>
      <c r="AR80" s="2"/>
      <c r="AS80" s="2"/>
      <c r="AT80" s="2"/>
      <c r="AU80" s="2"/>
      <c r="AV80" s="2"/>
      <c r="AW80" s="2"/>
      <c r="AX80" s="2"/>
      <c r="AY80" s="2"/>
    </row>
    <row r="81" spans="1:51" ht="24" customHeight="1" x14ac:dyDescent="0.35">
      <c r="A81" s="31"/>
      <c r="B81" s="14" t="s">
        <v>32</v>
      </c>
      <c r="C81" s="15">
        <f>COUNTIFS(Data!$I:$I,M81,Data!$C:$C,$B81)</f>
        <v>329</v>
      </c>
      <c r="D81" s="15">
        <f>COUNTIFS(Data!$I:$I,N81,Data!$C:$C,$B81)</f>
        <v>54</v>
      </c>
      <c r="E81" s="15">
        <f>COUNTIFS(Data!$I:$I,O81,Data!$C:$C,$B81)</f>
        <v>1</v>
      </c>
      <c r="F81" s="15">
        <f>COUNTIFS(Data!$I:$I,P81,Data!$C:$C,$B81)</f>
        <v>31</v>
      </c>
      <c r="G81" s="15">
        <f>COUNTIFS(Data!$I:$I,Q81,Data!$C:$C,$B81)</f>
        <v>3</v>
      </c>
      <c r="H81" s="15">
        <f>COUNTIFS(Data!$I:$I,R81,Data!$C:$C,$B81)</f>
        <v>4</v>
      </c>
      <c r="I81" s="15">
        <f>COUNTIFS(Data!$I:$I,S81,Data!$C:$C,$B81)</f>
        <v>14</v>
      </c>
      <c r="J81" s="16">
        <f t="shared" si="2"/>
        <v>436</v>
      </c>
      <c r="K81" s="9"/>
      <c r="L81" s="9"/>
      <c r="M81" s="9" t="s">
        <v>671</v>
      </c>
      <c r="N81" s="9" t="s">
        <v>941</v>
      </c>
      <c r="O81" s="9" t="s">
        <v>938</v>
      </c>
      <c r="P81" s="9" t="s">
        <v>97</v>
      </c>
      <c r="Q81" s="9" t="s">
        <v>89</v>
      </c>
      <c r="R81" s="9" t="s">
        <v>986</v>
      </c>
      <c r="S81" s="9" t="s">
        <v>916</v>
      </c>
      <c r="AK81" s="1">
        <v>0</v>
      </c>
      <c r="AL81" s="2"/>
      <c r="AM81" s="2"/>
      <c r="AN81" s="2"/>
      <c r="AO81" s="2"/>
      <c r="AP81" s="2"/>
      <c r="AQ81" s="2"/>
      <c r="AR81" s="2"/>
      <c r="AS81" s="2"/>
      <c r="AT81" s="2"/>
      <c r="AU81" s="2"/>
      <c r="AV81" s="2"/>
      <c r="AW81" s="2"/>
      <c r="AX81" s="2"/>
      <c r="AY81" s="2"/>
    </row>
    <row r="82" spans="1:51" ht="24" customHeight="1" x14ac:dyDescent="0.35">
      <c r="A82" s="31"/>
      <c r="B82" s="14" t="s">
        <v>63</v>
      </c>
      <c r="C82" s="15">
        <f>COUNTIFS(Data!$I:$I,M82,Data!$C:$C,$B82)</f>
        <v>2</v>
      </c>
      <c r="D82" s="15">
        <f>COUNTIFS(Data!$I:$I,N82,Data!$C:$C,$B82)</f>
        <v>1</v>
      </c>
      <c r="E82" s="15">
        <f>COUNTIFS(Data!$I:$I,O82,Data!$C:$C,$B82)</f>
        <v>0</v>
      </c>
      <c r="F82" s="15">
        <f>COUNTIFS(Data!$I:$I,P82,Data!$C:$C,$B82)</f>
        <v>0</v>
      </c>
      <c r="G82" s="15">
        <f>COUNTIFS(Data!$I:$I,Q82,Data!$C:$C,$B82)</f>
        <v>0</v>
      </c>
      <c r="H82" s="15">
        <f>COUNTIFS(Data!$I:$I,R82,Data!$C:$C,$B82)</f>
        <v>1</v>
      </c>
      <c r="I82" s="15">
        <f>COUNTIFS(Data!$I:$I,S82,Data!$C:$C,$B82)</f>
        <v>0</v>
      </c>
      <c r="J82" s="16">
        <f t="shared" si="2"/>
        <v>4</v>
      </c>
      <c r="K82" s="9"/>
      <c r="L82" s="9"/>
      <c r="M82" s="9" t="s">
        <v>671</v>
      </c>
      <c r="N82" s="9" t="s">
        <v>941</v>
      </c>
      <c r="O82" s="9" t="s">
        <v>938</v>
      </c>
      <c r="P82" s="9" t="s">
        <v>97</v>
      </c>
      <c r="Q82" s="9" t="s">
        <v>89</v>
      </c>
      <c r="R82" s="9" t="s">
        <v>986</v>
      </c>
      <c r="S82" s="9" t="s">
        <v>916</v>
      </c>
      <c r="AK82" s="1">
        <v>0</v>
      </c>
      <c r="AL82" s="2"/>
      <c r="AM82" s="2"/>
      <c r="AN82" s="2"/>
      <c r="AO82" s="2"/>
      <c r="AP82" s="2"/>
      <c r="AQ82" s="2"/>
      <c r="AR82" s="2"/>
      <c r="AS82" s="2"/>
      <c r="AT82" s="2"/>
      <c r="AU82" s="2"/>
      <c r="AV82" s="2"/>
      <c r="AW82" s="2"/>
      <c r="AX82" s="2"/>
      <c r="AY82" s="2"/>
    </row>
    <row r="83" spans="1:51" ht="24" customHeight="1" x14ac:dyDescent="0.35">
      <c r="A83" s="31"/>
      <c r="B83" s="17" t="s">
        <v>275</v>
      </c>
      <c r="C83" s="15">
        <f>COUNTIFS(Data!$I:$I,M83,Data!$C:$C,$B83)</f>
        <v>1</v>
      </c>
      <c r="D83" s="15">
        <f>COUNTIFS(Data!$I:$I,N83,Data!$C:$C,$B83)</f>
        <v>1</v>
      </c>
      <c r="E83" s="15">
        <f>COUNTIFS(Data!$I:$I,O83,Data!$C:$C,$B83)</f>
        <v>0</v>
      </c>
      <c r="F83" s="15">
        <f>COUNTIFS(Data!$I:$I,P83,Data!$C:$C,$B83)</f>
        <v>0</v>
      </c>
      <c r="G83" s="15">
        <f>COUNTIFS(Data!$I:$I,Q83,Data!$C:$C,$B83)</f>
        <v>0</v>
      </c>
      <c r="H83" s="15">
        <f>COUNTIFS(Data!$I:$I,R83,Data!$C:$C,$B83)</f>
        <v>0</v>
      </c>
      <c r="I83" s="15">
        <f>COUNTIFS(Data!$I:$I,S83,Data!$C:$C,$B83)</f>
        <v>0</v>
      </c>
      <c r="J83" s="16">
        <f t="shared" si="2"/>
        <v>2</v>
      </c>
      <c r="K83" s="9"/>
      <c r="L83" s="9"/>
      <c r="M83" s="9" t="s">
        <v>671</v>
      </c>
      <c r="N83" s="9" t="s">
        <v>941</v>
      </c>
      <c r="O83" s="9" t="s">
        <v>938</v>
      </c>
      <c r="P83" s="9" t="s">
        <v>97</v>
      </c>
      <c r="Q83" s="9" t="s">
        <v>89</v>
      </c>
      <c r="R83" s="9" t="s">
        <v>986</v>
      </c>
      <c r="S83" s="9" t="s">
        <v>916</v>
      </c>
      <c r="AK83" s="1">
        <v>0</v>
      </c>
      <c r="AL83" s="2"/>
      <c r="AM83" s="2"/>
      <c r="AN83" s="2"/>
      <c r="AO83" s="2"/>
      <c r="AP83" s="2"/>
      <c r="AQ83" s="2"/>
      <c r="AR83" s="2"/>
      <c r="AS83" s="2"/>
      <c r="AT83" s="2"/>
      <c r="AU83" s="2"/>
      <c r="AV83" s="2"/>
      <c r="AW83" s="2"/>
      <c r="AX83" s="2"/>
      <c r="AY83" s="2"/>
    </row>
    <row r="84" spans="1:51" ht="24" customHeight="1" x14ac:dyDescent="0.35">
      <c r="A84" s="31"/>
      <c r="B84" s="17" t="s">
        <v>2199</v>
      </c>
      <c r="C84" s="15">
        <f>COUNTIFS(Data!$I:$I,M84,Data!$C:$C,$B84)</f>
        <v>0</v>
      </c>
      <c r="D84" s="15">
        <f>COUNTIFS(Data!$I:$I,N84,Data!$C:$C,$B84)</f>
        <v>0</v>
      </c>
      <c r="E84" s="15">
        <f>COUNTIFS(Data!$I:$I,O84,Data!$C:$C,$B84)</f>
        <v>0</v>
      </c>
      <c r="F84" s="15">
        <f>COUNTIFS(Data!$I:$I,P84,Data!$C:$C,$B84)</f>
        <v>0</v>
      </c>
      <c r="G84" s="15">
        <f>COUNTIFS(Data!$I:$I,Q84,Data!$C:$C,$B84)</f>
        <v>0</v>
      </c>
      <c r="H84" s="15">
        <f>COUNTIFS(Data!$I:$I,R84,Data!$C:$C,$B84)</f>
        <v>0</v>
      </c>
      <c r="I84" s="15">
        <f>COUNTIFS(Data!$I:$I,S84,Data!$C:$C,$B84)</f>
        <v>0</v>
      </c>
      <c r="J84" s="16">
        <f t="shared" si="2"/>
        <v>0</v>
      </c>
      <c r="K84" s="9"/>
      <c r="L84" s="9"/>
      <c r="M84" s="9" t="s">
        <v>671</v>
      </c>
      <c r="N84" s="9" t="s">
        <v>941</v>
      </c>
      <c r="O84" s="9" t="s">
        <v>938</v>
      </c>
      <c r="P84" s="9" t="s">
        <v>97</v>
      </c>
      <c r="Q84" s="9" t="s">
        <v>89</v>
      </c>
      <c r="R84" s="9" t="s">
        <v>986</v>
      </c>
      <c r="S84" s="9" t="s">
        <v>916</v>
      </c>
      <c r="AK84" s="1">
        <v>0</v>
      </c>
      <c r="AL84" s="2"/>
      <c r="AM84" s="2"/>
      <c r="AN84" s="2"/>
      <c r="AO84" s="2"/>
      <c r="AP84" s="2"/>
      <c r="AQ84" s="2"/>
      <c r="AR84" s="2"/>
      <c r="AS84" s="2"/>
      <c r="AT84" s="2"/>
      <c r="AU84" s="2"/>
      <c r="AV84" s="2"/>
      <c r="AW84" s="2"/>
      <c r="AX84" s="2"/>
      <c r="AY84" s="2"/>
    </row>
    <row r="85" spans="1:51" ht="24" customHeight="1" thickBot="1" x14ac:dyDescent="0.4">
      <c r="A85" s="31"/>
      <c r="B85" s="17" t="s">
        <v>703</v>
      </c>
      <c r="C85" s="15">
        <f>COUNTIFS(Data!$I:$I,M85,Data!$C:$C,$B85)</f>
        <v>0</v>
      </c>
      <c r="D85" s="15">
        <f>COUNTIFS(Data!$I:$I,N85,Data!$C:$C,$B85)</f>
        <v>0</v>
      </c>
      <c r="E85" s="15">
        <f>COUNTIFS(Data!$I:$I,O85,Data!$C:$C,$B85)</f>
        <v>0</v>
      </c>
      <c r="F85" s="15">
        <f>COUNTIFS(Data!$I:$I,P85,Data!$C:$C,$B85)</f>
        <v>0</v>
      </c>
      <c r="G85" s="15">
        <f>COUNTIFS(Data!$I:$I,Q85,Data!$C:$C,$B85)</f>
        <v>0</v>
      </c>
      <c r="H85" s="15">
        <f>COUNTIFS(Data!$I:$I,R85,Data!$C:$C,$B85)</f>
        <v>0</v>
      </c>
      <c r="I85" s="15">
        <f>COUNTIFS(Data!$I:$I,S85,Data!$C:$C,$B85)</f>
        <v>0</v>
      </c>
      <c r="J85" s="16">
        <f t="shared" si="2"/>
        <v>0</v>
      </c>
      <c r="K85" s="9"/>
      <c r="L85" s="9"/>
      <c r="M85" s="9" t="s">
        <v>671</v>
      </c>
      <c r="N85" s="9" t="s">
        <v>941</v>
      </c>
      <c r="O85" s="9" t="s">
        <v>938</v>
      </c>
      <c r="P85" s="9" t="s">
        <v>97</v>
      </c>
      <c r="Q85" s="9" t="s">
        <v>89</v>
      </c>
      <c r="R85" s="9" t="s">
        <v>986</v>
      </c>
      <c r="S85" s="9" t="s">
        <v>916</v>
      </c>
      <c r="AK85" s="1">
        <v>0</v>
      </c>
      <c r="AL85" s="2"/>
      <c r="AM85" s="2"/>
      <c r="AN85" s="2"/>
      <c r="AO85" s="2"/>
      <c r="AP85" s="2"/>
      <c r="AQ85" s="2"/>
      <c r="AR85" s="2"/>
      <c r="AS85" s="2"/>
      <c r="AT85" s="2"/>
      <c r="AU85" s="2"/>
      <c r="AV85" s="2"/>
      <c r="AW85" s="2"/>
      <c r="AX85" s="2"/>
      <c r="AY85" s="2"/>
    </row>
    <row r="86" spans="1:51" ht="33" customHeight="1" thickBot="1" x14ac:dyDescent="0.4">
      <c r="A86" s="31"/>
      <c r="B86" s="13" t="s">
        <v>2102</v>
      </c>
      <c r="C86" s="19">
        <f t="shared" ref="C86:J86" si="3">SUM(C59:C85)</f>
        <v>405</v>
      </c>
      <c r="D86" s="19">
        <f t="shared" si="3"/>
        <v>85</v>
      </c>
      <c r="E86" s="19">
        <f t="shared" si="3"/>
        <v>4</v>
      </c>
      <c r="F86" s="19">
        <f t="shared" si="3"/>
        <v>37</v>
      </c>
      <c r="G86" s="19">
        <f t="shared" si="3"/>
        <v>7</v>
      </c>
      <c r="H86" s="19">
        <f t="shared" si="3"/>
        <v>5</v>
      </c>
      <c r="I86" s="19">
        <f t="shared" si="3"/>
        <v>47</v>
      </c>
      <c r="J86" s="13">
        <f t="shared" si="3"/>
        <v>590</v>
      </c>
      <c r="K86" s="9"/>
      <c r="L86" s="9"/>
      <c r="M86" s="9"/>
      <c r="N86" s="9"/>
      <c r="O86" s="9"/>
      <c r="P86" s="9"/>
      <c r="Q86" s="9"/>
      <c r="R86" s="9"/>
      <c r="S86" s="9"/>
      <c r="AK86" s="1">
        <v>0</v>
      </c>
      <c r="AL86" s="2"/>
      <c r="AM86" s="2"/>
      <c r="AN86" s="2"/>
      <c r="AO86" s="2"/>
      <c r="AP86" s="2"/>
      <c r="AQ86" s="2"/>
      <c r="AR86" s="2"/>
      <c r="AS86" s="2"/>
      <c r="AT86" s="2"/>
      <c r="AU86" s="2"/>
      <c r="AV86" s="2"/>
      <c r="AW86" s="2"/>
      <c r="AX86" s="2"/>
      <c r="AY86" s="2"/>
    </row>
    <row r="87" spans="1:51" ht="33" customHeight="1" thickBot="1" x14ac:dyDescent="0.4">
      <c r="A87" s="31"/>
      <c r="B87" s="93" t="s">
        <v>2787</v>
      </c>
      <c r="C87" s="94"/>
      <c r="D87" s="94"/>
      <c r="E87" s="94"/>
      <c r="F87" s="94"/>
      <c r="G87" s="94"/>
      <c r="H87" s="94"/>
      <c r="I87" s="94"/>
      <c r="J87" s="95"/>
      <c r="K87" s="9"/>
      <c r="L87" s="9"/>
      <c r="M87" s="9"/>
      <c r="N87" s="9"/>
      <c r="O87" s="9"/>
      <c r="P87" s="9"/>
      <c r="Q87" s="9"/>
      <c r="R87" s="9"/>
      <c r="S87" s="9"/>
      <c r="AK87" s="1">
        <v>0</v>
      </c>
      <c r="AL87" s="2"/>
      <c r="AM87" s="2"/>
      <c r="AN87" s="2"/>
      <c r="AO87" s="2"/>
      <c r="AP87" s="2"/>
      <c r="AQ87" s="2"/>
      <c r="AR87" s="2"/>
      <c r="AS87" s="2"/>
      <c r="AT87" s="2"/>
      <c r="AU87" s="2"/>
      <c r="AV87" s="2"/>
      <c r="AW87" s="2"/>
      <c r="AX87" s="2"/>
      <c r="AY87" s="2"/>
    </row>
    <row r="88" spans="1:51" ht="33" customHeight="1" thickBot="1" x14ac:dyDescent="0.4">
      <c r="A88" s="31"/>
      <c r="B88" s="9"/>
      <c r="C88" s="9"/>
      <c r="D88" s="9"/>
      <c r="E88" s="9"/>
      <c r="F88" s="9"/>
      <c r="G88" s="9"/>
      <c r="H88" s="9"/>
      <c r="I88" s="9"/>
      <c r="J88" s="9"/>
      <c r="K88" s="9"/>
      <c r="L88" s="9"/>
      <c r="M88" s="9"/>
      <c r="N88" s="9"/>
      <c r="O88" s="9"/>
      <c r="P88" s="9"/>
      <c r="Q88" s="9"/>
      <c r="R88" s="9"/>
      <c r="S88" s="9"/>
      <c r="AK88" s="1">
        <v>0</v>
      </c>
      <c r="AL88" s="2"/>
      <c r="AM88" s="2"/>
      <c r="AN88" s="2"/>
      <c r="AO88" s="2"/>
      <c r="AP88" s="2"/>
      <c r="AQ88" s="2"/>
      <c r="AR88" s="2"/>
      <c r="AS88" s="2"/>
      <c r="AT88" s="2"/>
      <c r="AU88" s="2"/>
      <c r="AV88" s="2"/>
      <c r="AW88" s="2"/>
      <c r="AX88" s="2"/>
      <c r="AY88" s="2"/>
    </row>
    <row r="89" spans="1:51" ht="33" customHeight="1" thickBot="1" x14ac:dyDescent="0.4">
      <c r="A89" s="8">
        <v>5</v>
      </c>
      <c r="B89" s="93" t="s">
        <v>2788</v>
      </c>
      <c r="C89" s="94"/>
      <c r="D89" s="94"/>
      <c r="E89" s="94"/>
      <c r="F89" s="94"/>
      <c r="G89" s="94"/>
      <c r="H89" s="94"/>
      <c r="I89" s="94"/>
      <c r="J89" s="94"/>
      <c r="K89" s="95"/>
      <c r="L89" s="9"/>
      <c r="M89" s="9"/>
      <c r="N89" s="9"/>
      <c r="O89" s="9"/>
      <c r="P89" s="9"/>
      <c r="Q89" s="9"/>
      <c r="R89" s="9"/>
      <c r="S89" s="9"/>
      <c r="AK89" s="1">
        <v>0</v>
      </c>
      <c r="AL89" s="2"/>
      <c r="AM89" s="2"/>
      <c r="AN89" s="2"/>
      <c r="AO89" s="2"/>
      <c r="AP89" s="2"/>
      <c r="AQ89" s="2"/>
      <c r="AR89" s="2"/>
      <c r="AS89" s="2"/>
      <c r="AT89" s="2"/>
      <c r="AU89" s="2"/>
      <c r="AV89" s="2"/>
      <c r="AW89" s="2"/>
      <c r="AX89" s="2"/>
      <c r="AY89" s="2"/>
    </row>
    <row r="90" spans="1:51" ht="33" customHeight="1" thickBot="1" x14ac:dyDescent="0.4">
      <c r="A90" s="8" t="s">
        <v>2130</v>
      </c>
      <c r="B90" s="96" t="s">
        <v>2140</v>
      </c>
      <c r="C90" s="97"/>
      <c r="D90" s="97"/>
      <c r="E90" s="97"/>
      <c r="F90" s="97"/>
      <c r="G90" s="97"/>
      <c r="H90" s="97"/>
      <c r="I90" s="97"/>
      <c r="J90" s="97"/>
      <c r="K90" s="98"/>
      <c r="L90" s="9"/>
      <c r="M90" s="9"/>
      <c r="N90" s="9"/>
      <c r="O90" s="9"/>
      <c r="P90" s="9"/>
      <c r="Q90" s="9"/>
      <c r="R90" s="9"/>
      <c r="S90" s="9"/>
      <c r="AK90" s="1">
        <v>0</v>
      </c>
      <c r="AL90" s="2"/>
      <c r="AM90" s="2"/>
      <c r="AN90" s="2"/>
      <c r="AO90" s="2"/>
      <c r="AP90" s="2"/>
      <c r="AQ90" s="2"/>
      <c r="AR90" s="2"/>
      <c r="AS90" s="2"/>
      <c r="AT90" s="2"/>
      <c r="AU90" s="2"/>
      <c r="AV90" s="2"/>
      <c r="AW90" s="2"/>
      <c r="AX90" s="2"/>
      <c r="AY90" s="2"/>
    </row>
    <row r="91" spans="1:51" ht="33" customHeight="1" thickBot="1" x14ac:dyDescent="0.4">
      <c r="A91" s="31"/>
      <c r="B91" s="21"/>
      <c r="C91" s="22" t="s">
        <v>2048</v>
      </c>
      <c r="D91" s="23" t="s">
        <v>2054</v>
      </c>
      <c r="E91" s="23" t="s">
        <v>2049</v>
      </c>
      <c r="F91" s="23" t="s">
        <v>2056</v>
      </c>
      <c r="G91" s="23" t="s">
        <v>2052</v>
      </c>
      <c r="H91" s="23" t="s">
        <v>2050</v>
      </c>
      <c r="I91" s="23" t="s">
        <v>2051</v>
      </c>
      <c r="J91" s="24" t="s">
        <v>2055</v>
      </c>
      <c r="K91" s="25" t="s">
        <v>2101</v>
      </c>
      <c r="L91" s="9"/>
      <c r="M91" s="9"/>
      <c r="N91" s="9"/>
      <c r="O91" s="9"/>
      <c r="P91" s="9"/>
      <c r="Q91" s="9"/>
      <c r="R91" s="9"/>
      <c r="S91" s="9"/>
      <c r="AK91" s="1">
        <v>0</v>
      </c>
      <c r="AL91" s="2"/>
      <c r="AM91" s="2"/>
      <c r="AN91" s="2"/>
      <c r="AO91" s="2"/>
      <c r="AP91" s="2"/>
      <c r="AQ91" s="2"/>
      <c r="AR91" s="2"/>
      <c r="AS91" s="2"/>
      <c r="AT91" s="2"/>
      <c r="AU91" s="2"/>
      <c r="AV91" s="2"/>
      <c r="AW91" s="2"/>
      <c r="AX91" s="2"/>
      <c r="AY91" s="2"/>
    </row>
    <row r="92" spans="1:51" ht="33" customHeight="1" x14ac:dyDescent="0.35">
      <c r="A92" s="31"/>
      <c r="B92" s="14" t="s">
        <v>58</v>
      </c>
      <c r="C92" s="15">
        <f>COUNTIFS(Data!$R:$R,N92,Data!$C:$C,$B92)</f>
        <v>9</v>
      </c>
      <c r="D92" s="15">
        <f>COUNTIFS(Data!$R:$R,O92,Data!$C:$C,$B92)</f>
        <v>1</v>
      </c>
      <c r="E92" s="15">
        <f>COUNTIFS(Data!$R:$R,P92,Data!$C:$C,$B92)</f>
        <v>1</v>
      </c>
      <c r="F92" s="15">
        <f>COUNTIFS(Data!$R:$R,Q92,Data!$C:$C,$B92)</f>
        <v>0</v>
      </c>
      <c r="G92" s="15">
        <f>COUNTIFS(Data!$R:$R,R92,Data!$C:$C,$B92)</f>
        <v>3</v>
      </c>
      <c r="H92" s="15">
        <f>COUNTIFS(Data!$R:$R,S92,Data!$C:$C,$B92)</f>
        <v>2</v>
      </c>
      <c r="I92" s="15">
        <f>COUNTIFS(Data!$R:$R,T92,Data!$C:$C,$B92)</f>
        <v>2</v>
      </c>
      <c r="J92" s="15">
        <f>COUNTIFS(Data!$R:$R,U92,Data!$C:$C,$B92)</f>
        <v>3</v>
      </c>
      <c r="K92" s="16">
        <f t="shared" ref="K92:K118" si="4">SUM(C92:J92)</f>
        <v>21</v>
      </c>
      <c r="L92" s="9"/>
      <c r="M92" s="9"/>
      <c r="N92" s="9" t="s">
        <v>2048</v>
      </c>
      <c r="O92" s="9" t="s">
        <v>2054</v>
      </c>
      <c r="P92" s="9" t="s">
        <v>2049</v>
      </c>
      <c r="Q92" s="9" t="s">
        <v>2056</v>
      </c>
      <c r="R92" s="9" t="s">
        <v>2052</v>
      </c>
      <c r="S92" s="9" t="s">
        <v>2050</v>
      </c>
      <c r="T92" s="1" t="s">
        <v>2051</v>
      </c>
      <c r="U92" s="1" t="s">
        <v>2055</v>
      </c>
      <c r="AK92" s="1">
        <v>0</v>
      </c>
      <c r="AL92" s="2"/>
      <c r="AM92" s="2"/>
      <c r="AN92" s="2"/>
      <c r="AO92" s="2"/>
      <c r="AP92" s="2"/>
      <c r="AQ92" s="2"/>
      <c r="AR92" s="2"/>
      <c r="AS92" s="2"/>
      <c r="AT92" s="2"/>
      <c r="AU92" s="2"/>
      <c r="AV92" s="2"/>
      <c r="AW92" s="2"/>
      <c r="AX92" s="2"/>
      <c r="AY92" s="2"/>
    </row>
    <row r="93" spans="1:51" ht="33" customHeight="1" x14ac:dyDescent="0.35">
      <c r="A93" s="31"/>
      <c r="B93" s="14" t="s">
        <v>51</v>
      </c>
      <c r="C93" s="15">
        <f>COUNTIFS(Data!$R:$R,N93,Data!$C:$C,$B93)</f>
        <v>17</v>
      </c>
      <c r="D93" s="15">
        <f>COUNTIFS(Data!$R:$R,O93,Data!$C:$C,$B93)</f>
        <v>2</v>
      </c>
      <c r="E93" s="15">
        <f>COUNTIFS(Data!$R:$R,P93,Data!$C:$C,$B93)</f>
        <v>0</v>
      </c>
      <c r="F93" s="15">
        <f>COUNTIFS(Data!$R:$R,Q93,Data!$C:$C,$B93)</f>
        <v>0</v>
      </c>
      <c r="G93" s="15">
        <f>COUNTIFS(Data!$R:$R,R93,Data!$C:$C,$B93)</f>
        <v>0</v>
      </c>
      <c r="H93" s="15">
        <f>COUNTIFS(Data!$R:$R,S93,Data!$C:$C,$B93)</f>
        <v>2</v>
      </c>
      <c r="I93" s="15">
        <f>COUNTIFS(Data!$R:$R,T93,Data!$C:$C,$B93)</f>
        <v>1</v>
      </c>
      <c r="J93" s="15">
        <f>COUNTIFS(Data!$R:$R,U93,Data!$C:$C,$B93)</f>
        <v>5</v>
      </c>
      <c r="K93" s="16">
        <f t="shared" si="4"/>
        <v>27</v>
      </c>
      <c r="L93" s="9"/>
      <c r="M93" s="9"/>
      <c r="N93" s="9" t="s">
        <v>2048</v>
      </c>
      <c r="O93" s="9" t="s">
        <v>2054</v>
      </c>
      <c r="P93" s="9" t="s">
        <v>2049</v>
      </c>
      <c r="Q93" s="9" t="s">
        <v>2056</v>
      </c>
      <c r="R93" s="9" t="s">
        <v>2052</v>
      </c>
      <c r="S93" s="9" t="s">
        <v>2050</v>
      </c>
      <c r="T93" s="1" t="s">
        <v>2051</v>
      </c>
      <c r="U93" s="1" t="s">
        <v>2055</v>
      </c>
      <c r="AK93" s="1">
        <v>0</v>
      </c>
      <c r="AL93" s="2"/>
      <c r="AM93" s="2"/>
      <c r="AN93" s="2"/>
      <c r="AO93" s="2"/>
      <c r="AP93" s="2"/>
      <c r="AQ93" s="2"/>
      <c r="AR93" s="2"/>
      <c r="AS93" s="2"/>
      <c r="AT93" s="2"/>
      <c r="AU93" s="2"/>
      <c r="AV93" s="2"/>
      <c r="AW93" s="2"/>
      <c r="AX93" s="2"/>
      <c r="AY93" s="2"/>
    </row>
    <row r="94" spans="1:51" ht="33" customHeight="1" x14ac:dyDescent="0.35">
      <c r="A94" s="31"/>
      <c r="B94" s="14" t="s">
        <v>35</v>
      </c>
      <c r="C94" s="15">
        <f>COUNTIFS(Data!$R:$R,N94,Data!$C:$C,$B94)</f>
        <v>3</v>
      </c>
      <c r="D94" s="15">
        <f>COUNTIFS(Data!$R:$R,O94,Data!$C:$C,$B94)</f>
        <v>0</v>
      </c>
      <c r="E94" s="15">
        <f>COUNTIFS(Data!$R:$R,P94,Data!$C:$C,$B94)</f>
        <v>0</v>
      </c>
      <c r="F94" s="15">
        <f>COUNTIFS(Data!$R:$R,Q94,Data!$C:$C,$B94)</f>
        <v>0</v>
      </c>
      <c r="G94" s="15">
        <f>COUNTIFS(Data!$R:$R,R94,Data!$C:$C,$B94)</f>
        <v>2</v>
      </c>
      <c r="H94" s="15">
        <f>COUNTIFS(Data!$R:$R,S94,Data!$C:$C,$B94)</f>
        <v>0</v>
      </c>
      <c r="I94" s="15">
        <f>COUNTIFS(Data!$R:$R,T94,Data!$C:$C,$B94)</f>
        <v>0</v>
      </c>
      <c r="J94" s="15">
        <f>COUNTIFS(Data!$R:$R,U94,Data!$C:$C,$B94)</f>
        <v>2</v>
      </c>
      <c r="K94" s="16">
        <f t="shared" si="4"/>
        <v>7</v>
      </c>
      <c r="L94" s="9"/>
      <c r="M94" s="9"/>
      <c r="N94" s="9" t="s">
        <v>2048</v>
      </c>
      <c r="O94" s="9" t="s">
        <v>2054</v>
      </c>
      <c r="P94" s="9" t="s">
        <v>2049</v>
      </c>
      <c r="Q94" s="9" t="s">
        <v>2056</v>
      </c>
      <c r="R94" s="9" t="s">
        <v>2052</v>
      </c>
      <c r="S94" s="9" t="s">
        <v>2050</v>
      </c>
      <c r="T94" s="1" t="s">
        <v>2051</v>
      </c>
      <c r="U94" s="1" t="s">
        <v>2055</v>
      </c>
      <c r="AK94" s="1">
        <v>0</v>
      </c>
      <c r="AL94" s="2"/>
      <c r="AM94" s="2"/>
      <c r="AN94" s="2"/>
      <c r="AO94" s="2"/>
      <c r="AP94" s="2"/>
      <c r="AQ94" s="2"/>
      <c r="AR94" s="2"/>
      <c r="AS94" s="2"/>
      <c r="AT94" s="2"/>
      <c r="AU94" s="2"/>
      <c r="AV94" s="2"/>
      <c r="AW94" s="2"/>
      <c r="AX94" s="2"/>
      <c r="AY94" s="2"/>
    </row>
    <row r="95" spans="1:51" ht="33" customHeight="1" x14ac:dyDescent="0.35">
      <c r="A95" s="31"/>
      <c r="B95" s="14" t="s">
        <v>39</v>
      </c>
      <c r="C95" s="15">
        <f>COUNTIFS(Data!$R:$R,N95,Data!$C:$C,$B95)</f>
        <v>10</v>
      </c>
      <c r="D95" s="15">
        <f>COUNTIFS(Data!$R:$R,O95,Data!$C:$C,$B95)</f>
        <v>0</v>
      </c>
      <c r="E95" s="15">
        <f>COUNTIFS(Data!$R:$R,P95,Data!$C:$C,$B95)</f>
        <v>0</v>
      </c>
      <c r="F95" s="15">
        <f>COUNTIFS(Data!$R:$R,Q95,Data!$C:$C,$B95)</f>
        <v>0</v>
      </c>
      <c r="G95" s="15">
        <f>COUNTIFS(Data!$R:$R,R95,Data!$C:$C,$B95)</f>
        <v>0</v>
      </c>
      <c r="H95" s="15">
        <f>COUNTIFS(Data!$R:$R,S95,Data!$C:$C,$B95)</f>
        <v>0</v>
      </c>
      <c r="I95" s="15">
        <f>COUNTIFS(Data!$R:$R,T95,Data!$C:$C,$B95)</f>
        <v>0</v>
      </c>
      <c r="J95" s="15">
        <f>COUNTIFS(Data!$R:$R,U95,Data!$C:$C,$B95)</f>
        <v>2</v>
      </c>
      <c r="K95" s="16">
        <f t="shared" si="4"/>
        <v>12</v>
      </c>
      <c r="L95" s="9"/>
      <c r="M95" s="9"/>
      <c r="N95" s="9" t="s">
        <v>2048</v>
      </c>
      <c r="O95" s="9" t="s">
        <v>2054</v>
      </c>
      <c r="P95" s="9" t="s">
        <v>2049</v>
      </c>
      <c r="Q95" s="9" t="s">
        <v>2056</v>
      </c>
      <c r="R95" s="9" t="s">
        <v>2052</v>
      </c>
      <c r="S95" s="9" t="s">
        <v>2050</v>
      </c>
      <c r="T95" s="1" t="s">
        <v>2051</v>
      </c>
      <c r="U95" s="1" t="s">
        <v>2055</v>
      </c>
      <c r="AK95" s="1">
        <v>0</v>
      </c>
      <c r="AL95" s="2"/>
      <c r="AM95" s="2"/>
      <c r="AN95" s="2"/>
      <c r="AO95" s="2"/>
      <c r="AP95" s="2"/>
      <c r="AQ95" s="2"/>
      <c r="AR95" s="2"/>
      <c r="AS95" s="2"/>
      <c r="AT95" s="2"/>
      <c r="AU95" s="2"/>
      <c r="AV95" s="2"/>
      <c r="AW95" s="2"/>
      <c r="AX95" s="2"/>
      <c r="AY95" s="2"/>
    </row>
    <row r="96" spans="1:51" ht="33" customHeight="1" x14ac:dyDescent="0.35">
      <c r="A96" s="31"/>
      <c r="B96" s="14" t="s">
        <v>121</v>
      </c>
      <c r="C96" s="15">
        <f>COUNTIFS(Data!$R:$R,N96,Data!$C:$C,$B96)</f>
        <v>4</v>
      </c>
      <c r="D96" s="15">
        <f>COUNTIFS(Data!$R:$R,O96,Data!$C:$C,$B96)</f>
        <v>0</v>
      </c>
      <c r="E96" s="15">
        <f>COUNTIFS(Data!$R:$R,P96,Data!$C:$C,$B96)</f>
        <v>0</v>
      </c>
      <c r="F96" s="15">
        <f>COUNTIFS(Data!$R:$R,Q96,Data!$C:$C,$B96)</f>
        <v>0</v>
      </c>
      <c r="G96" s="15">
        <f>COUNTIFS(Data!$R:$R,R96,Data!$C:$C,$B96)</f>
        <v>0</v>
      </c>
      <c r="H96" s="15">
        <f>COUNTIFS(Data!$R:$R,S96,Data!$C:$C,$B96)</f>
        <v>1</v>
      </c>
      <c r="I96" s="15">
        <f>COUNTIFS(Data!$R:$R,T96,Data!$C:$C,$B96)</f>
        <v>0</v>
      </c>
      <c r="J96" s="15">
        <f>COUNTIFS(Data!$R:$R,U96,Data!$C:$C,$B96)</f>
        <v>0</v>
      </c>
      <c r="K96" s="16">
        <f t="shared" si="4"/>
        <v>5</v>
      </c>
      <c r="L96" s="9"/>
      <c r="M96" s="9"/>
      <c r="N96" s="9" t="s">
        <v>2048</v>
      </c>
      <c r="O96" s="9" t="s">
        <v>2054</v>
      </c>
      <c r="P96" s="9" t="s">
        <v>2049</v>
      </c>
      <c r="Q96" s="9" t="s">
        <v>2056</v>
      </c>
      <c r="R96" s="9" t="s">
        <v>2052</v>
      </c>
      <c r="S96" s="9" t="s">
        <v>2050</v>
      </c>
      <c r="T96" s="1" t="s">
        <v>2051</v>
      </c>
      <c r="U96" s="1" t="s">
        <v>2055</v>
      </c>
      <c r="AK96" s="1">
        <v>0</v>
      </c>
      <c r="AL96" s="2"/>
      <c r="AM96" s="2"/>
      <c r="AN96" s="2"/>
      <c r="AO96" s="2"/>
      <c r="AP96" s="2"/>
      <c r="AQ96" s="2"/>
      <c r="AR96" s="2"/>
      <c r="AS96" s="2"/>
      <c r="AT96" s="2"/>
      <c r="AU96" s="2"/>
      <c r="AV96" s="2"/>
      <c r="AW96" s="2"/>
      <c r="AX96" s="2"/>
      <c r="AY96" s="2"/>
    </row>
    <row r="97" spans="1:51" ht="33" customHeight="1" x14ac:dyDescent="0.35">
      <c r="A97" s="31"/>
      <c r="B97" s="14" t="s">
        <v>74</v>
      </c>
      <c r="C97" s="15">
        <f>COUNTIFS(Data!$R:$R,N97,Data!$C:$C,$B97)</f>
        <v>11</v>
      </c>
      <c r="D97" s="15">
        <f>COUNTIFS(Data!$R:$R,O97,Data!$C:$C,$B97)</f>
        <v>0</v>
      </c>
      <c r="E97" s="15">
        <f>COUNTIFS(Data!$R:$R,P97,Data!$C:$C,$B97)</f>
        <v>0</v>
      </c>
      <c r="F97" s="15">
        <f>COUNTIFS(Data!$R:$R,Q97,Data!$C:$C,$B97)</f>
        <v>0</v>
      </c>
      <c r="G97" s="15">
        <f>COUNTIFS(Data!$R:$R,R97,Data!$C:$C,$B97)</f>
        <v>0</v>
      </c>
      <c r="H97" s="15">
        <f>COUNTIFS(Data!$R:$R,S97,Data!$C:$C,$B97)</f>
        <v>0</v>
      </c>
      <c r="I97" s="15">
        <f>COUNTIFS(Data!$R:$R,T97,Data!$C:$C,$B97)</f>
        <v>0</v>
      </c>
      <c r="J97" s="15">
        <f>COUNTIFS(Data!$R:$R,U97,Data!$C:$C,$B97)</f>
        <v>0</v>
      </c>
      <c r="K97" s="16">
        <f t="shared" si="4"/>
        <v>11</v>
      </c>
      <c r="L97" s="9"/>
      <c r="M97" s="9"/>
      <c r="N97" s="9" t="s">
        <v>2048</v>
      </c>
      <c r="O97" s="9" t="s">
        <v>2054</v>
      </c>
      <c r="P97" s="9" t="s">
        <v>2049</v>
      </c>
      <c r="Q97" s="9" t="s">
        <v>2056</v>
      </c>
      <c r="R97" s="9" t="s">
        <v>2052</v>
      </c>
      <c r="S97" s="9" t="s">
        <v>2050</v>
      </c>
      <c r="T97" s="1" t="s">
        <v>2051</v>
      </c>
      <c r="U97" s="1" t="s">
        <v>2055</v>
      </c>
      <c r="AK97" s="1">
        <v>0</v>
      </c>
      <c r="AL97" s="2"/>
      <c r="AM97" s="2"/>
      <c r="AN97" s="2"/>
      <c r="AO97" s="2"/>
      <c r="AP97" s="2"/>
      <c r="AQ97" s="2"/>
      <c r="AR97" s="2"/>
      <c r="AS97" s="2"/>
      <c r="AT97" s="2"/>
      <c r="AU97" s="2"/>
      <c r="AV97" s="2"/>
      <c r="AW97" s="2"/>
      <c r="AX97" s="2"/>
      <c r="AY97" s="2"/>
    </row>
    <row r="98" spans="1:51" ht="33" customHeight="1" x14ac:dyDescent="0.35">
      <c r="A98" s="31"/>
      <c r="B98" s="14" t="s">
        <v>665</v>
      </c>
      <c r="C98" s="15">
        <f>COUNTIFS(Data!$R:$R,N98,Data!$C:$C,$B98)</f>
        <v>0</v>
      </c>
      <c r="D98" s="15">
        <f>COUNTIFS(Data!$R:$R,O98,Data!$C:$C,$B98)</f>
        <v>0</v>
      </c>
      <c r="E98" s="15">
        <f>COUNTIFS(Data!$R:$R,P98,Data!$C:$C,$B98)</f>
        <v>0</v>
      </c>
      <c r="F98" s="15">
        <f>COUNTIFS(Data!$R:$R,Q98,Data!$C:$C,$B98)</f>
        <v>0</v>
      </c>
      <c r="G98" s="15">
        <f>COUNTIFS(Data!$R:$R,R98,Data!$C:$C,$B98)</f>
        <v>0</v>
      </c>
      <c r="H98" s="15">
        <f>COUNTIFS(Data!$R:$R,S98,Data!$C:$C,$B98)</f>
        <v>0</v>
      </c>
      <c r="I98" s="15">
        <f>COUNTIFS(Data!$R:$R,T98,Data!$C:$C,$B98)</f>
        <v>0</v>
      </c>
      <c r="J98" s="15">
        <f>COUNTIFS(Data!$R:$R,U98,Data!$C:$C,$B98)</f>
        <v>0</v>
      </c>
      <c r="K98" s="16">
        <f t="shared" si="4"/>
        <v>0</v>
      </c>
      <c r="L98" s="9"/>
      <c r="M98" s="9"/>
      <c r="N98" s="9" t="s">
        <v>2048</v>
      </c>
      <c r="O98" s="9" t="s">
        <v>2054</v>
      </c>
      <c r="P98" s="9" t="s">
        <v>2049</v>
      </c>
      <c r="Q98" s="9" t="s">
        <v>2056</v>
      </c>
      <c r="R98" s="9" t="s">
        <v>2052</v>
      </c>
      <c r="S98" s="9" t="s">
        <v>2050</v>
      </c>
      <c r="T98" s="1" t="s">
        <v>2051</v>
      </c>
      <c r="U98" s="1" t="s">
        <v>2055</v>
      </c>
      <c r="AK98" s="1">
        <v>0</v>
      </c>
      <c r="AL98" s="2"/>
      <c r="AM98" s="2"/>
      <c r="AN98" s="2"/>
      <c r="AO98" s="2"/>
      <c r="AP98" s="2"/>
      <c r="AQ98" s="2"/>
      <c r="AR98" s="2"/>
      <c r="AS98" s="2"/>
      <c r="AT98" s="2"/>
      <c r="AU98" s="2"/>
      <c r="AV98" s="2"/>
      <c r="AW98" s="2"/>
      <c r="AX98" s="2"/>
      <c r="AY98" s="2"/>
    </row>
    <row r="99" spans="1:51" ht="33" customHeight="1" x14ac:dyDescent="0.35">
      <c r="A99" s="31"/>
      <c r="B99" s="14" t="s">
        <v>43</v>
      </c>
      <c r="C99" s="15">
        <f>COUNTIFS(Data!$R:$R,N99,Data!$C:$C,$B99)</f>
        <v>0</v>
      </c>
      <c r="D99" s="15">
        <f>COUNTIFS(Data!$R:$R,O99,Data!$C:$C,$B99)</f>
        <v>0</v>
      </c>
      <c r="E99" s="15">
        <f>COUNTIFS(Data!$R:$R,P99,Data!$C:$C,$B99)</f>
        <v>0</v>
      </c>
      <c r="F99" s="15">
        <f>COUNTIFS(Data!$R:$R,Q99,Data!$C:$C,$B99)</f>
        <v>0</v>
      </c>
      <c r="G99" s="15">
        <f>COUNTIFS(Data!$R:$R,R99,Data!$C:$C,$B99)</f>
        <v>0</v>
      </c>
      <c r="H99" s="15">
        <f>COUNTIFS(Data!$R:$R,S99,Data!$C:$C,$B99)</f>
        <v>0</v>
      </c>
      <c r="I99" s="15">
        <f>COUNTIFS(Data!$R:$R,T99,Data!$C:$C,$B99)</f>
        <v>0</v>
      </c>
      <c r="J99" s="15">
        <f>COUNTIFS(Data!$R:$R,U99,Data!$C:$C,$B99)</f>
        <v>0</v>
      </c>
      <c r="K99" s="16">
        <f t="shared" si="4"/>
        <v>0</v>
      </c>
      <c r="L99" s="9"/>
      <c r="M99" s="9"/>
      <c r="N99" s="9" t="s">
        <v>2048</v>
      </c>
      <c r="O99" s="9" t="s">
        <v>2054</v>
      </c>
      <c r="P99" s="9" t="s">
        <v>2049</v>
      </c>
      <c r="Q99" s="9" t="s">
        <v>2056</v>
      </c>
      <c r="R99" s="9" t="s">
        <v>2052</v>
      </c>
      <c r="S99" s="9" t="s">
        <v>2050</v>
      </c>
      <c r="T99" s="1" t="s">
        <v>2051</v>
      </c>
      <c r="U99" s="1" t="s">
        <v>2055</v>
      </c>
      <c r="AK99" s="1">
        <v>0</v>
      </c>
      <c r="AL99" s="2"/>
      <c r="AM99" s="2"/>
      <c r="AN99" s="2"/>
      <c r="AO99" s="2"/>
      <c r="AP99" s="2"/>
      <c r="AQ99" s="2"/>
      <c r="AR99" s="2"/>
      <c r="AS99" s="2"/>
      <c r="AT99" s="2"/>
      <c r="AU99" s="2"/>
      <c r="AV99" s="2"/>
      <c r="AW99" s="2"/>
      <c r="AX99" s="2"/>
      <c r="AY99" s="2"/>
    </row>
    <row r="100" spans="1:51" ht="33" customHeight="1" x14ac:dyDescent="0.35">
      <c r="A100" s="31"/>
      <c r="B100" s="14" t="s">
        <v>667</v>
      </c>
      <c r="C100" s="15">
        <f>COUNTIFS(Data!$R:$R,N100,Data!$C:$C,$B100)</f>
        <v>0</v>
      </c>
      <c r="D100" s="15">
        <f>COUNTIFS(Data!$R:$R,O100,Data!$C:$C,$B100)</f>
        <v>0</v>
      </c>
      <c r="E100" s="15">
        <f>COUNTIFS(Data!$R:$R,P100,Data!$C:$C,$B100)</f>
        <v>0</v>
      </c>
      <c r="F100" s="15">
        <f>COUNTIFS(Data!$R:$R,Q100,Data!$C:$C,$B100)</f>
        <v>0</v>
      </c>
      <c r="G100" s="15">
        <f>COUNTIFS(Data!$R:$R,R100,Data!$C:$C,$B100)</f>
        <v>0</v>
      </c>
      <c r="H100" s="15">
        <f>COUNTIFS(Data!$R:$R,S100,Data!$C:$C,$B100)</f>
        <v>0</v>
      </c>
      <c r="I100" s="15">
        <f>COUNTIFS(Data!$R:$R,T100,Data!$C:$C,$B100)</f>
        <v>0</v>
      </c>
      <c r="J100" s="15">
        <f>COUNTIFS(Data!$R:$R,U100,Data!$C:$C,$B100)</f>
        <v>0</v>
      </c>
      <c r="K100" s="16">
        <f t="shared" si="4"/>
        <v>0</v>
      </c>
      <c r="L100" s="9"/>
      <c r="M100" s="9"/>
      <c r="N100" s="9" t="s">
        <v>2048</v>
      </c>
      <c r="O100" s="9" t="s">
        <v>2054</v>
      </c>
      <c r="P100" s="9" t="s">
        <v>2049</v>
      </c>
      <c r="Q100" s="9" t="s">
        <v>2056</v>
      </c>
      <c r="R100" s="9" t="s">
        <v>2052</v>
      </c>
      <c r="S100" s="9" t="s">
        <v>2050</v>
      </c>
      <c r="T100" s="1" t="s">
        <v>2051</v>
      </c>
      <c r="U100" s="1" t="s">
        <v>2055</v>
      </c>
      <c r="AK100" s="1">
        <v>0</v>
      </c>
      <c r="AL100" s="2"/>
      <c r="AM100" s="2"/>
      <c r="AN100" s="2"/>
      <c r="AO100" s="2"/>
      <c r="AP100" s="2"/>
      <c r="AQ100" s="2"/>
      <c r="AR100" s="2"/>
      <c r="AS100" s="2"/>
      <c r="AT100" s="2"/>
      <c r="AU100" s="2"/>
      <c r="AV100" s="2"/>
      <c r="AW100" s="2"/>
      <c r="AX100" s="2"/>
      <c r="AY100" s="2"/>
    </row>
    <row r="101" spans="1:51" ht="33" customHeight="1" x14ac:dyDescent="0.35">
      <c r="A101" s="31"/>
      <c r="B101" s="14" t="s">
        <v>293</v>
      </c>
      <c r="C101" s="15">
        <f>COUNTIFS(Data!$R:$R,N101,Data!$C:$C,$B101)</f>
        <v>2</v>
      </c>
      <c r="D101" s="15">
        <f>COUNTIFS(Data!$R:$R,O101,Data!$C:$C,$B101)</f>
        <v>0</v>
      </c>
      <c r="E101" s="15">
        <f>COUNTIFS(Data!$R:$R,P101,Data!$C:$C,$B101)</f>
        <v>0</v>
      </c>
      <c r="F101" s="15">
        <f>COUNTIFS(Data!$R:$R,Q101,Data!$C:$C,$B101)</f>
        <v>0</v>
      </c>
      <c r="G101" s="15">
        <f>COUNTIFS(Data!$R:$R,R101,Data!$C:$C,$B101)</f>
        <v>0</v>
      </c>
      <c r="H101" s="15">
        <f>COUNTIFS(Data!$R:$R,S101,Data!$C:$C,$B101)</f>
        <v>0</v>
      </c>
      <c r="I101" s="15">
        <f>COUNTIFS(Data!$R:$R,T101,Data!$C:$C,$B101)</f>
        <v>0</v>
      </c>
      <c r="J101" s="15">
        <f>COUNTIFS(Data!$R:$R,U101,Data!$C:$C,$B101)</f>
        <v>0</v>
      </c>
      <c r="K101" s="16">
        <f t="shared" si="4"/>
        <v>2</v>
      </c>
      <c r="L101" s="9"/>
      <c r="M101" s="9"/>
      <c r="N101" s="9" t="s">
        <v>2048</v>
      </c>
      <c r="O101" s="9" t="s">
        <v>2054</v>
      </c>
      <c r="P101" s="9" t="s">
        <v>2049</v>
      </c>
      <c r="Q101" s="9" t="s">
        <v>2056</v>
      </c>
      <c r="R101" s="9" t="s">
        <v>2052</v>
      </c>
      <c r="S101" s="9" t="s">
        <v>2050</v>
      </c>
      <c r="T101" s="1" t="s">
        <v>2051</v>
      </c>
      <c r="U101" s="1" t="s">
        <v>2055</v>
      </c>
      <c r="AK101" s="1">
        <v>0</v>
      </c>
      <c r="AL101" s="2"/>
      <c r="AM101" s="2"/>
      <c r="AN101" s="2"/>
      <c r="AO101" s="2"/>
      <c r="AP101" s="2"/>
      <c r="AQ101" s="2"/>
      <c r="AR101" s="2"/>
      <c r="AS101" s="2"/>
      <c r="AT101" s="2"/>
      <c r="AU101" s="2"/>
      <c r="AV101" s="2"/>
      <c r="AW101" s="2"/>
      <c r="AX101" s="2"/>
      <c r="AY101" s="2"/>
    </row>
    <row r="102" spans="1:51" ht="33" customHeight="1" x14ac:dyDescent="0.35">
      <c r="A102" s="31"/>
      <c r="B102" s="14" t="s">
        <v>98</v>
      </c>
      <c r="C102" s="15">
        <f>COUNTIFS(Data!$R:$R,N102,Data!$C:$C,$B102)</f>
        <v>0</v>
      </c>
      <c r="D102" s="15">
        <f>COUNTIFS(Data!$R:$R,O102,Data!$C:$C,$B102)</f>
        <v>0</v>
      </c>
      <c r="E102" s="15">
        <f>COUNTIFS(Data!$R:$R,P102,Data!$C:$C,$B102)</f>
        <v>0</v>
      </c>
      <c r="F102" s="15">
        <f>COUNTIFS(Data!$R:$R,Q102,Data!$C:$C,$B102)</f>
        <v>0</v>
      </c>
      <c r="G102" s="15">
        <f>COUNTIFS(Data!$R:$R,R102,Data!$C:$C,$B102)</f>
        <v>0</v>
      </c>
      <c r="H102" s="15">
        <f>COUNTIFS(Data!$R:$R,S102,Data!$C:$C,$B102)</f>
        <v>1</v>
      </c>
      <c r="I102" s="15">
        <f>COUNTIFS(Data!$R:$R,T102,Data!$C:$C,$B102)</f>
        <v>0</v>
      </c>
      <c r="J102" s="15">
        <f>COUNTIFS(Data!$R:$R,U102,Data!$C:$C,$B102)</f>
        <v>0</v>
      </c>
      <c r="K102" s="16">
        <f t="shared" si="4"/>
        <v>1</v>
      </c>
      <c r="L102" s="9"/>
      <c r="M102" s="9"/>
      <c r="N102" s="9" t="s">
        <v>2048</v>
      </c>
      <c r="O102" s="9" t="s">
        <v>2054</v>
      </c>
      <c r="P102" s="9" t="s">
        <v>2049</v>
      </c>
      <c r="Q102" s="9" t="s">
        <v>2056</v>
      </c>
      <c r="R102" s="9" t="s">
        <v>2052</v>
      </c>
      <c r="S102" s="9" t="s">
        <v>2050</v>
      </c>
      <c r="T102" s="1" t="s">
        <v>2051</v>
      </c>
      <c r="U102" s="1" t="s">
        <v>2055</v>
      </c>
      <c r="AK102" s="1">
        <v>0</v>
      </c>
      <c r="AL102" s="2"/>
      <c r="AM102" s="2"/>
      <c r="AN102" s="2"/>
      <c r="AO102" s="2"/>
      <c r="AP102" s="2"/>
      <c r="AQ102" s="2"/>
      <c r="AR102" s="2"/>
      <c r="AS102" s="2"/>
      <c r="AT102" s="2"/>
      <c r="AU102" s="2"/>
      <c r="AV102" s="2"/>
      <c r="AW102" s="2"/>
      <c r="AX102" s="2"/>
      <c r="AY102" s="2"/>
    </row>
    <row r="103" spans="1:51" ht="33" customHeight="1" x14ac:dyDescent="0.35">
      <c r="A103" s="31"/>
      <c r="B103" s="14" t="s">
        <v>59</v>
      </c>
      <c r="C103" s="15">
        <f>COUNTIFS(Data!$R:$R,N103,Data!$C:$C,$B103)</f>
        <v>7</v>
      </c>
      <c r="D103" s="15">
        <f>COUNTIFS(Data!$R:$R,O103,Data!$C:$C,$B103)</f>
        <v>1</v>
      </c>
      <c r="E103" s="15">
        <f>COUNTIFS(Data!$R:$R,P103,Data!$C:$C,$B103)</f>
        <v>0</v>
      </c>
      <c r="F103" s="15">
        <f>COUNTIFS(Data!$R:$R,Q103,Data!$C:$C,$B103)</f>
        <v>0</v>
      </c>
      <c r="G103" s="15">
        <f>COUNTIFS(Data!$R:$R,R103,Data!$C:$C,$B103)</f>
        <v>0</v>
      </c>
      <c r="H103" s="15">
        <f>COUNTIFS(Data!$R:$R,S103,Data!$C:$C,$B103)</f>
        <v>0</v>
      </c>
      <c r="I103" s="15">
        <f>COUNTIFS(Data!$R:$R,T103,Data!$C:$C,$B103)</f>
        <v>1</v>
      </c>
      <c r="J103" s="15">
        <f>COUNTIFS(Data!$R:$R,U103,Data!$C:$C,$B103)</f>
        <v>2</v>
      </c>
      <c r="K103" s="16">
        <f t="shared" si="4"/>
        <v>11</v>
      </c>
      <c r="L103" s="9"/>
      <c r="M103" s="9"/>
      <c r="N103" s="9" t="s">
        <v>2048</v>
      </c>
      <c r="O103" s="9" t="s">
        <v>2054</v>
      </c>
      <c r="P103" s="9" t="s">
        <v>2049</v>
      </c>
      <c r="Q103" s="9" t="s">
        <v>2056</v>
      </c>
      <c r="R103" s="9" t="s">
        <v>2052</v>
      </c>
      <c r="S103" s="9" t="s">
        <v>2050</v>
      </c>
      <c r="T103" s="1" t="s">
        <v>2051</v>
      </c>
      <c r="U103" s="1" t="s">
        <v>2055</v>
      </c>
      <c r="AK103" s="1">
        <v>0</v>
      </c>
      <c r="AL103" s="2"/>
      <c r="AM103" s="2"/>
      <c r="AN103" s="2"/>
      <c r="AO103" s="2"/>
      <c r="AP103" s="2"/>
      <c r="AQ103" s="2"/>
      <c r="AR103" s="2"/>
      <c r="AS103" s="2"/>
      <c r="AT103" s="2"/>
      <c r="AU103" s="2"/>
      <c r="AV103" s="2"/>
      <c r="AW103" s="2"/>
      <c r="AX103" s="2"/>
      <c r="AY103" s="2"/>
    </row>
    <row r="104" spans="1:51" ht="33" customHeight="1" x14ac:dyDescent="0.35">
      <c r="A104" s="31"/>
      <c r="B104" s="14" t="s">
        <v>85</v>
      </c>
      <c r="C104" s="15">
        <f>COUNTIFS(Data!$R:$R,N104,Data!$C:$C,$B104)</f>
        <v>22</v>
      </c>
      <c r="D104" s="15">
        <f>COUNTIFS(Data!$R:$R,O104,Data!$C:$C,$B104)</f>
        <v>2</v>
      </c>
      <c r="E104" s="15">
        <f>COUNTIFS(Data!$R:$R,P104,Data!$C:$C,$B104)</f>
        <v>0</v>
      </c>
      <c r="F104" s="15">
        <f>COUNTIFS(Data!$R:$R,Q104,Data!$C:$C,$B104)</f>
        <v>0</v>
      </c>
      <c r="G104" s="15">
        <f>COUNTIFS(Data!$R:$R,R104,Data!$C:$C,$B104)</f>
        <v>1</v>
      </c>
      <c r="H104" s="15">
        <f>COUNTIFS(Data!$R:$R,S104,Data!$C:$C,$B104)</f>
        <v>0</v>
      </c>
      <c r="I104" s="15">
        <f>COUNTIFS(Data!$R:$R,T104,Data!$C:$C,$B104)</f>
        <v>0</v>
      </c>
      <c r="J104" s="15">
        <f>COUNTIFS(Data!$R:$R,U104,Data!$C:$C,$B104)</f>
        <v>1</v>
      </c>
      <c r="K104" s="16">
        <f t="shared" si="4"/>
        <v>26</v>
      </c>
      <c r="L104" s="9"/>
      <c r="M104" s="9"/>
      <c r="N104" s="9" t="s">
        <v>2048</v>
      </c>
      <c r="O104" s="9" t="s">
        <v>2054</v>
      </c>
      <c r="P104" s="9" t="s">
        <v>2049</v>
      </c>
      <c r="Q104" s="9" t="s">
        <v>2056</v>
      </c>
      <c r="R104" s="9" t="s">
        <v>2052</v>
      </c>
      <c r="S104" s="9" t="s">
        <v>2050</v>
      </c>
      <c r="T104" s="1" t="s">
        <v>2051</v>
      </c>
      <c r="U104" s="1" t="s">
        <v>2055</v>
      </c>
      <c r="AK104" s="1">
        <v>0</v>
      </c>
      <c r="AL104" s="2"/>
      <c r="AM104" s="2"/>
      <c r="AN104" s="2"/>
      <c r="AO104" s="2"/>
      <c r="AP104" s="2"/>
      <c r="AQ104" s="2"/>
      <c r="AR104" s="2"/>
      <c r="AS104" s="2"/>
      <c r="AT104" s="2"/>
      <c r="AU104" s="2"/>
      <c r="AV104" s="2"/>
      <c r="AW104" s="2"/>
      <c r="AX104" s="2"/>
      <c r="AY104" s="2"/>
    </row>
    <row r="105" spans="1:51" ht="33" customHeight="1" x14ac:dyDescent="0.35">
      <c r="A105" s="31"/>
      <c r="B105" s="14" t="s">
        <v>90</v>
      </c>
      <c r="C105" s="15">
        <f>COUNTIFS(Data!$R:$R,N105,Data!$C:$C,$B105)</f>
        <v>2</v>
      </c>
      <c r="D105" s="15">
        <f>COUNTIFS(Data!$R:$R,O105,Data!$C:$C,$B105)</f>
        <v>0</v>
      </c>
      <c r="E105" s="15">
        <f>COUNTIFS(Data!$R:$R,P105,Data!$C:$C,$B105)</f>
        <v>0</v>
      </c>
      <c r="F105" s="15">
        <f>COUNTIFS(Data!$R:$R,Q105,Data!$C:$C,$B105)</f>
        <v>0</v>
      </c>
      <c r="G105" s="15">
        <f>COUNTIFS(Data!$R:$R,R105,Data!$C:$C,$B105)</f>
        <v>1</v>
      </c>
      <c r="H105" s="15">
        <f>COUNTIFS(Data!$R:$R,S105,Data!$C:$C,$B105)</f>
        <v>0</v>
      </c>
      <c r="I105" s="15">
        <f>COUNTIFS(Data!$R:$R,T105,Data!$C:$C,$B105)</f>
        <v>0</v>
      </c>
      <c r="J105" s="15">
        <f>COUNTIFS(Data!$R:$R,U105,Data!$C:$C,$B105)</f>
        <v>3</v>
      </c>
      <c r="K105" s="16">
        <f t="shared" si="4"/>
        <v>6</v>
      </c>
      <c r="L105" s="9"/>
      <c r="M105" s="9"/>
      <c r="N105" s="9" t="s">
        <v>2048</v>
      </c>
      <c r="O105" s="9" t="s">
        <v>2054</v>
      </c>
      <c r="P105" s="9" t="s">
        <v>2049</v>
      </c>
      <c r="Q105" s="9" t="s">
        <v>2056</v>
      </c>
      <c r="R105" s="9" t="s">
        <v>2052</v>
      </c>
      <c r="S105" s="9" t="s">
        <v>2050</v>
      </c>
      <c r="T105" s="1" t="s">
        <v>2051</v>
      </c>
      <c r="U105" s="1" t="s">
        <v>2055</v>
      </c>
      <c r="AK105" s="1">
        <v>0</v>
      </c>
      <c r="AL105" s="2"/>
      <c r="AM105" s="2"/>
      <c r="AN105" s="2"/>
      <c r="AO105" s="2"/>
      <c r="AP105" s="2"/>
      <c r="AQ105" s="2"/>
      <c r="AR105" s="2"/>
      <c r="AS105" s="2"/>
      <c r="AT105" s="2"/>
      <c r="AU105" s="2"/>
      <c r="AV105" s="2"/>
      <c r="AW105" s="2"/>
      <c r="AX105" s="2"/>
      <c r="AY105" s="2"/>
    </row>
    <row r="106" spans="1:51" ht="33" customHeight="1" x14ac:dyDescent="0.35">
      <c r="A106" s="31"/>
      <c r="B106" s="14" t="s">
        <v>93</v>
      </c>
      <c r="C106" s="15">
        <f>COUNTIFS(Data!$R:$R,N106,Data!$C:$C,$B106)</f>
        <v>0</v>
      </c>
      <c r="D106" s="15">
        <f>COUNTIFS(Data!$R:$R,O106,Data!$C:$C,$B106)</f>
        <v>0</v>
      </c>
      <c r="E106" s="15">
        <f>COUNTIFS(Data!$R:$R,P106,Data!$C:$C,$B106)</f>
        <v>0</v>
      </c>
      <c r="F106" s="15">
        <f>COUNTIFS(Data!$R:$R,Q106,Data!$C:$C,$B106)</f>
        <v>0</v>
      </c>
      <c r="G106" s="15">
        <f>COUNTIFS(Data!$R:$R,R106,Data!$C:$C,$B106)</f>
        <v>0</v>
      </c>
      <c r="H106" s="15">
        <f>COUNTIFS(Data!$R:$R,S106,Data!$C:$C,$B106)</f>
        <v>0</v>
      </c>
      <c r="I106" s="15">
        <f>COUNTIFS(Data!$R:$R,T106,Data!$C:$C,$B106)</f>
        <v>0</v>
      </c>
      <c r="J106" s="15">
        <f>COUNTIFS(Data!$R:$R,U106,Data!$C:$C,$B106)</f>
        <v>0</v>
      </c>
      <c r="K106" s="16">
        <f t="shared" si="4"/>
        <v>0</v>
      </c>
      <c r="L106" s="9"/>
      <c r="M106" s="9"/>
      <c r="N106" s="9" t="s">
        <v>2048</v>
      </c>
      <c r="O106" s="9" t="s">
        <v>2054</v>
      </c>
      <c r="P106" s="9" t="s">
        <v>2049</v>
      </c>
      <c r="Q106" s="9" t="s">
        <v>2056</v>
      </c>
      <c r="R106" s="9" t="s">
        <v>2052</v>
      </c>
      <c r="S106" s="9" t="s">
        <v>2050</v>
      </c>
      <c r="T106" s="1" t="s">
        <v>2051</v>
      </c>
      <c r="U106" s="1" t="s">
        <v>2055</v>
      </c>
      <c r="AK106" s="1">
        <v>0</v>
      </c>
      <c r="AL106" s="2"/>
      <c r="AM106" s="2"/>
      <c r="AN106" s="2"/>
      <c r="AO106" s="2"/>
      <c r="AP106" s="2"/>
      <c r="AQ106" s="2"/>
      <c r="AR106" s="2"/>
      <c r="AS106" s="2"/>
      <c r="AT106" s="2"/>
      <c r="AU106" s="2"/>
      <c r="AV106" s="2"/>
      <c r="AW106" s="2"/>
      <c r="AX106" s="2"/>
      <c r="AY106" s="2"/>
    </row>
    <row r="107" spans="1:51" ht="33" customHeight="1" x14ac:dyDescent="0.35">
      <c r="A107" s="31"/>
      <c r="B107" s="14" t="s">
        <v>84</v>
      </c>
      <c r="C107" s="15">
        <f>COUNTIFS(Data!$R:$R,N107,Data!$C:$C,$B107)</f>
        <v>0</v>
      </c>
      <c r="D107" s="15">
        <f>COUNTIFS(Data!$R:$R,O107,Data!$C:$C,$B107)</f>
        <v>0</v>
      </c>
      <c r="E107" s="15">
        <f>COUNTIFS(Data!$R:$R,P107,Data!$C:$C,$B107)</f>
        <v>0</v>
      </c>
      <c r="F107" s="15">
        <f>COUNTIFS(Data!$R:$R,Q107,Data!$C:$C,$B107)</f>
        <v>0</v>
      </c>
      <c r="G107" s="15">
        <f>COUNTIFS(Data!$R:$R,R107,Data!$C:$C,$B107)</f>
        <v>0</v>
      </c>
      <c r="H107" s="15">
        <f>COUNTIFS(Data!$R:$R,S107,Data!$C:$C,$B107)</f>
        <v>0</v>
      </c>
      <c r="I107" s="15">
        <f>COUNTIFS(Data!$R:$R,T107,Data!$C:$C,$B107)</f>
        <v>0</v>
      </c>
      <c r="J107" s="15">
        <f>COUNTIFS(Data!$R:$R,U107,Data!$C:$C,$B107)</f>
        <v>0</v>
      </c>
      <c r="K107" s="16">
        <f t="shared" si="4"/>
        <v>0</v>
      </c>
      <c r="L107" s="9"/>
      <c r="M107" s="9"/>
      <c r="N107" s="9" t="s">
        <v>2048</v>
      </c>
      <c r="O107" s="9" t="s">
        <v>2054</v>
      </c>
      <c r="P107" s="9" t="s">
        <v>2049</v>
      </c>
      <c r="Q107" s="9" t="s">
        <v>2056</v>
      </c>
      <c r="R107" s="9" t="s">
        <v>2052</v>
      </c>
      <c r="S107" s="9" t="s">
        <v>2050</v>
      </c>
      <c r="T107" s="1" t="s">
        <v>2051</v>
      </c>
      <c r="U107" s="1" t="s">
        <v>2055</v>
      </c>
      <c r="AK107" s="1">
        <v>0</v>
      </c>
      <c r="AL107" s="2"/>
      <c r="AM107" s="2"/>
      <c r="AN107" s="2"/>
      <c r="AO107" s="2"/>
      <c r="AP107" s="2"/>
      <c r="AQ107" s="2"/>
      <c r="AR107" s="2"/>
      <c r="AS107" s="2"/>
      <c r="AT107" s="2"/>
      <c r="AU107" s="2"/>
      <c r="AV107" s="2"/>
      <c r="AW107" s="2"/>
      <c r="AX107" s="2"/>
      <c r="AY107" s="2"/>
    </row>
    <row r="108" spans="1:51" ht="33" customHeight="1" x14ac:dyDescent="0.35">
      <c r="A108" s="31"/>
      <c r="B108" s="14" t="s">
        <v>75</v>
      </c>
      <c r="C108" s="15">
        <f>COUNTIFS(Data!$R:$R,N108,Data!$C:$C,$B108)</f>
        <v>3</v>
      </c>
      <c r="D108" s="15">
        <f>COUNTIFS(Data!$R:$R,O108,Data!$C:$C,$B108)</f>
        <v>0</v>
      </c>
      <c r="E108" s="15">
        <f>COUNTIFS(Data!$R:$R,P108,Data!$C:$C,$B108)</f>
        <v>0</v>
      </c>
      <c r="F108" s="15">
        <f>COUNTIFS(Data!$R:$R,Q108,Data!$C:$C,$B108)</f>
        <v>0</v>
      </c>
      <c r="G108" s="15">
        <f>COUNTIFS(Data!$R:$R,R108,Data!$C:$C,$B108)</f>
        <v>0</v>
      </c>
      <c r="H108" s="15">
        <f>COUNTIFS(Data!$R:$R,S108,Data!$C:$C,$B108)</f>
        <v>0</v>
      </c>
      <c r="I108" s="15">
        <f>COUNTIFS(Data!$R:$R,T108,Data!$C:$C,$B108)</f>
        <v>0</v>
      </c>
      <c r="J108" s="15">
        <f>COUNTIFS(Data!$R:$R,U108,Data!$C:$C,$B108)</f>
        <v>1</v>
      </c>
      <c r="K108" s="16">
        <f t="shared" si="4"/>
        <v>4</v>
      </c>
      <c r="L108" s="9"/>
      <c r="M108" s="9"/>
      <c r="N108" s="9" t="s">
        <v>2048</v>
      </c>
      <c r="O108" s="9" t="s">
        <v>2054</v>
      </c>
      <c r="P108" s="9" t="s">
        <v>2049</v>
      </c>
      <c r="Q108" s="9" t="s">
        <v>2056</v>
      </c>
      <c r="R108" s="9" t="s">
        <v>2052</v>
      </c>
      <c r="S108" s="9" t="s">
        <v>2050</v>
      </c>
      <c r="T108" s="1" t="s">
        <v>2051</v>
      </c>
      <c r="U108" s="1" t="s">
        <v>2055</v>
      </c>
      <c r="AK108" s="1">
        <v>0</v>
      </c>
      <c r="AL108" s="2"/>
      <c r="AM108" s="2"/>
      <c r="AN108" s="2"/>
      <c r="AO108" s="2"/>
      <c r="AP108" s="2"/>
      <c r="AQ108" s="2"/>
      <c r="AR108" s="2"/>
      <c r="AS108" s="2"/>
      <c r="AT108" s="2"/>
      <c r="AU108" s="2"/>
      <c r="AV108" s="2"/>
      <c r="AW108" s="2"/>
      <c r="AX108" s="2"/>
      <c r="AY108" s="2"/>
    </row>
    <row r="109" spans="1:51" ht="33" customHeight="1" x14ac:dyDescent="0.35">
      <c r="A109" s="31"/>
      <c r="B109" s="14" t="s">
        <v>83</v>
      </c>
      <c r="C109" s="15">
        <f>COUNTIFS(Data!$R:$R,N109,Data!$C:$C,$B109)</f>
        <v>4</v>
      </c>
      <c r="D109" s="15">
        <f>COUNTIFS(Data!$R:$R,O109,Data!$C:$C,$B109)</f>
        <v>0</v>
      </c>
      <c r="E109" s="15">
        <f>COUNTIFS(Data!$R:$R,P109,Data!$C:$C,$B109)</f>
        <v>0</v>
      </c>
      <c r="F109" s="15">
        <f>COUNTIFS(Data!$R:$R,Q109,Data!$C:$C,$B109)</f>
        <v>0</v>
      </c>
      <c r="G109" s="15">
        <f>COUNTIFS(Data!$R:$R,R109,Data!$C:$C,$B109)</f>
        <v>0</v>
      </c>
      <c r="H109" s="15">
        <f>COUNTIFS(Data!$R:$R,S109,Data!$C:$C,$B109)</f>
        <v>0</v>
      </c>
      <c r="I109" s="15">
        <f>COUNTIFS(Data!$R:$R,T109,Data!$C:$C,$B109)</f>
        <v>0</v>
      </c>
      <c r="J109" s="15">
        <f>COUNTIFS(Data!$R:$R,U109,Data!$C:$C,$B109)</f>
        <v>1</v>
      </c>
      <c r="K109" s="16">
        <f t="shared" si="4"/>
        <v>5</v>
      </c>
      <c r="L109" s="9"/>
      <c r="M109" s="9"/>
      <c r="N109" s="9" t="s">
        <v>2048</v>
      </c>
      <c r="O109" s="9" t="s">
        <v>2054</v>
      </c>
      <c r="P109" s="9" t="s">
        <v>2049</v>
      </c>
      <c r="Q109" s="9" t="s">
        <v>2056</v>
      </c>
      <c r="R109" s="9" t="s">
        <v>2052</v>
      </c>
      <c r="S109" s="9" t="s">
        <v>2050</v>
      </c>
      <c r="T109" s="1" t="s">
        <v>2051</v>
      </c>
      <c r="U109" s="1" t="s">
        <v>2055</v>
      </c>
      <c r="AK109" s="1">
        <v>0</v>
      </c>
      <c r="AL109" s="2"/>
      <c r="AM109" s="2"/>
      <c r="AN109" s="2"/>
      <c r="AO109" s="2"/>
      <c r="AP109" s="2"/>
      <c r="AQ109" s="2"/>
      <c r="AR109" s="2"/>
      <c r="AS109" s="2"/>
      <c r="AT109" s="2"/>
      <c r="AU109" s="2"/>
      <c r="AV109" s="2"/>
      <c r="AW109" s="2"/>
      <c r="AX109" s="2"/>
      <c r="AY109" s="2"/>
    </row>
    <row r="110" spans="1:51" ht="33" customHeight="1" thickBot="1" x14ac:dyDescent="0.4">
      <c r="A110" s="31"/>
      <c r="B110" s="14" t="s">
        <v>267</v>
      </c>
      <c r="C110" s="15">
        <f>COUNTIFS(Data!$R:$R,N110,Data!$C:$C,$B110)</f>
        <v>0</v>
      </c>
      <c r="D110" s="15">
        <f>COUNTIFS(Data!$R:$R,O110,Data!$C:$C,$B110)</f>
        <v>0</v>
      </c>
      <c r="E110" s="15">
        <f>COUNTIFS(Data!$R:$R,P110,Data!$C:$C,$B110)</f>
        <v>0</v>
      </c>
      <c r="F110" s="15">
        <f>COUNTIFS(Data!$R:$R,Q110,Data!$C:$C,$B110)</f>
        <v>0</v>
      </c>
      <c r="G110" s="15">
        <f>COUNTIFS(Data!$R:$R,R110,Data!$C:$C,$B110)</f>
        <v>0</v>
      </c>
      <c r="H110" s="15">
        <f>COUNTIFS(Data!$R:$R,S110,Data!$C:$C,$B110)</f>
        <v>0</v>
      </c>
      <c r="I110" s="15">
        <f>COUNTIFS(Data!$R:$R,T110,Data!$C:$C,$B110)</f>
        <v>1</v>
      </c>
      <c r="J110" s="15">
        <f>COUNTIFS(Data!$R:$R,U110,Data!$C:$C,$B110)</f>
        <v>3</v>
      </c>
      <c r="K110" s="16">
        <f t="shared" si="4"/>
        <v>4</v>
      </c>
      <c r="L110" s="9"/>
      <c r="M110" s="9"/>
      <c r="N110" s="9" t="s">
        <v>2048</v>
      </c>
      <c r="O110" s="9" t="s">
        <v>2054</v>
      </c>
      <c r="P110" s="9" t="s">
        <v>2049</v>
      </c>
      <c r="Q110" s="9" t="s">
        <v>2056</v>
      </c>
      <c r="R110" s="9" t="s">
        <v>2052</v>
      </c>
      <c r="S110" s="9" t="s">
        <v>2050</v>
      </c>
      <c r="T110" s="1" t="s">
        <v>2051</v>
      </c>
      <c r="U110" s="1" t="s">
        <v>2055</v>
      </c>
      <c r="AK110" s="1">
        <v>0</v>
      </c>
      <c r="AL110" s="2"/>
      <c r="AM110" s="2"/>
      <c r="AN110" s="2"/>
      <c r="AO110" s="2"/>
      <c r="AP110" s="2"/>
      <c r="AQ110" s="2"/>
      <c r="AR110" s="2"/>
      <c r="AS110" s="2"/>
      <c r="AT110" s="2"/>
      <c r="AU110" s="2"/>
      <c r="AV110" s="2"/>
      <c r="AW110" s="2"/>
      <c r="AX110" s="2"/>
      <c r="AY110" s="2"/>
    </row>
    <row r="111" spans="1:51" ht="33" customHeight="1" x14ac:dyDescent="0.35">
      <c r="A111" s="31"/>
      <c r="B111" s="14" t="s">
        <v>661</v>
      </c>
      <c r="C111" s="15">
        <f>COUNTIFS(Data!$R:$R,N111,Data!$C:$C,$B111)</f>
        <v>0</v>
      </c>
      <c r="D111" s="15">
        <f>COUNTIFS(Data!$R:$R,O111,Data!$C:$C,$B111)</f>
        <v>0</v>
      </c>
      <c r="E111" s="15">
        <f>COUNTIFS(Data!$R:$R,P111,Data!$C:$C,$B111)</f>
        <v>1</v>
      </c>
      <c r="F111" s="15">
        <f>COUNTIFS(Data!$R:$R,Q111,Data!$C:$C,$B111)</f>
        <v>0</v>
      </c>
      <c r="G111" s="15">
        <f>COUNTIFS(Data!$R:$R,R111,Data!$C:$C,$B111)</f>
        <v>0</v>
      </c>
      <c r="H111" s="15">
        <f>COUNTIFS(Data!$R:$R,S111,Data!$C:$C,$B111)</f>
        <v>0</v>
      </c>
      <c r="I111" s="15">
        <f>COUNTIFS(Data!$R:$R,T111,Data!$C:$C,$B111)</f>
        <v>0</v>
      </c>
      <c r="J111" s="15">
        <f>COUNTIFS(Data!$R:$R,U111,Data!$C:$C,$B111)</f>
        <v>0</v>
      </c>
      <c r="K111" s="16">
        <f t="shared" si="4"/>
        <v>1</v>
      </c>
      <c r="L111" s="9"/>
      <c r="M111" s="9"/>
      <c r="N111" s="9" t="s">
        <v>2048</v>
      </c>
      <c r="O111" s="9" t="s">
        <v>2054</v>
      </c>
      <c r="P111" s="9" t="s">
        <v>2049</v>
      </c>
      <c r="Q111" s="9" t="s">
        <v>2056</v>
      </c>
      <c r="R111" s="9" t="s">
        <v>2052</v>
      </c>
      <c r="S111" s="9" t="s">
        <v>2050</v>
      </c>
      <c r="T111" s="1" t="s">
        <v>2051</v>
      </c>
      <c r="U111" s="1" t="s">
        <v>2055</v>
      </c>
      <c r="AK111" s="1">
        <v>0</v>
      </c>
      <c r="AL111" s="5"/>
      <c r="AM111" s="2"/>
      <c r="AN111" s="2"/>
      <c r="AO111" s="2"/>
      <c r="AP111" s="2"/>
      <c r="AQ111" s="2"/>
      <c r="AR111" s="2"/>
      <c r="AS111" s="2"/>
      <c r="AT111" s="2"/>
      <c r="AU111" s="2"/>
      <c r="AV111" s="2"/>
      <c r="AW111" s="2"/>
      <c r="AX111" s="2"/>
      <c r="AY111" s="2"/>
    </row>
    <row r="112" spans="1:51" ht="33" customHeight="1" x14ac:dyDescent="0.35">
      <c r="A112" s="31"/>
      <c r="B112" s="14" t="s">
        <v>700</v>
      </c>
      <c r="C112" s="15">
        <f>COUNTIFS(Data!$R:$R,N112,Data!$C:$C,$B112)</f>
        <v>1</v>
      </c>
      <c r="D112" s="15">
        <f>COUNTIFS(Data!$R:$R,O112,Data!$C:$C,$B112)</f>
        <v>0</v>
      </c>
      <c r="E112" s="15">
        <f>COUNTIFS(Data!$R:$R,P112,Data!$C:$C,$B112)</f>
        <v>0</v>
      </c>
      <c r="F112" s="15">
        <f>COUNTIFS(Data!$R:$R,Q112,Data!$C:$C,$B112)</f>
        <v>0</v>
      </c>
      <c r="G112" s="15">
        <f>COUNTIFS(Data!$R:$R,R112,Data!$C:$C,$B112)</f>
        <v>0</v>
      </c>
      <c r="H112" s="15">
        <f>COUNTIFS(Data!$R:$R,S112,Data!$C:$C,$B112)</f>
        <v>0</v>
      </c>
      <c r="I112" s="15">
        <f>COUNTIFS(Data!$R:$R,T112,Data!$C:$C,$B112)</f>
        <v>0</v>
      </c>
      <c r="J112" s="15">
        <f>COUNTIFS(Data!$R:$R,U112,Data!$C:$C,$B112)</f>
        <v>0</v>
      </c>
      <c r="K112" s="16">
        <f t="shared" si="4"/>
        <v>1</v>
      </c>
      <c r="L112" s="9"/>
      <c r="M112" s="9"/>
      <c r="N112" s="9" t="s">
        <v>2048</v>
      </c>
      <c r="O112" s="9" t="s">
        <v>2054</v>
      </c>
      <c r="P112" s="9" t="s">
        <v>2049</v>
      </c>
      <c r="Q112" s="9" t="s">
        <v>2056</v>
      </c>
      <c r="R112" s="9" t="s">
        <v>2052</v>
      </c>
      <c r="S112" s="9" t="s">
        <v>2050</v>
      </c>
      <c r="T112" s="1" t="s">
        <v>2051</v>
      </c>
      <c r="U112" s="1" t="s">
        <v>2055</v>
      </c>
      <c r="AK112" s="1">
        <v>0</v>
      </c>
      <c r="AL112" s="6"/>
      <c r="AM112" s="2"/>
      <c r="AN112" s="2"/>
      <c r="AO112" s="2"/>
      <c r="AP112" s="2"/>
      <c r="AQ112" s="2"/>
      <c r="AR112" s="2"/>
      <c r="AS112" s="2"/>
      <c r="AT112" s="2"/>
      <c r="AU112" s="2"/>
      <c r="AV112" s="2"/>
      <c r="AW112" s="2"/>
      <c r="AX112" s="2"/>
      <c r="AY112" s="2"/>
    </row>
    <row r="113" spans="1:51" ht="33" customHeight="1" x14ac:dyDescent="0.35">
      <c r="A113" s="31"/>
      <c r="B113" s="14" t="s">
        <v>692</v>
      </c>
      <c r="C113" s="15">
        <f>COUNTIFS(Data!$R:$R,N113,Data!$C:$C,$B113)</f>
        <v>3</v>
      </c>
      <c r="D113" s="15">
        <f>COUNTIFS(Data!$R:$R,O113,Data!$C:$C,$B113)</f>
        <v>0</v>
      </c>
      <c r="E113" s="15">
        <f>COUNTIFS(Data!$R:$R,P113,Data!$C:$C,$B113)</f>
        <v>0</v>
      </c>
      <c r="F113" s="15">
        <f>COUNTIFS(Data!$R:$R,Q113,Data!$C:$C,$B113)</f>
        <v>0</v>
      </c>
      <c r="G113" s="15">
        <f>COUNTIFS(Data!$R:$R,R113,Data!$C:$C,$B113)</f>
        <v>0</v>
      </c>
      <c r="H113" s="15">
        <f>COUNTIFS(Data!$R:$R,S113,Data!$C:$C,$B113)</f>
        <v>1</v>
      </c>
      <c r="I113" s="15">
        <f>COUNTIFS(Data!$R:$R,T113,Data!$C:$C,$B113)</f>
        <v>0</v>
      </c>
      <c r="J113" s="15">
        <f>COUNTIFS(Data!$R:$R,U113,Data!$C:$C,$B113)</f>
        <v>0</v>
      </c>
      <c r="K113" s="16">
        <f t="shared" si="4"/>
        <v>4</v>
      </c>
      <c r="L113" s="9"/>
      <c r="M113" s="9"/>
      <c r="N113" s="9" t="s">
        <v>2048</v>
      </c>
      <c r="O113" s="9" t="s">
        <v>2054</v>
      </c>
      <c r="P113" s="9" t="s">
        <v>2049</v>
      </c>
      <c r="Q113" s="9" t="s">
        <v>2056</v>
      </c>
      <c r="R113" s="9" t="s">
        <v>2052</v>
      </c>
      <c r="S113" s="9" t="s">
        <v>2050</v>
      </c>
      <c r="T113" s="1" t="s">
        <v>2051</v>
      </c>
      <c r="U113" s="1" t="s">
        <v>2055</v>
      </c>
      <c r="AK113" s="1">
        <v>0</v>
      </c>
      <c r="AL113" s="6"/>
      <c r="AM113" s="2"/>
      <c r="AN113" s="2"/>
      <c r="AO113" s="2"/>
      <c r="AP113" s="2"/>
      <c r="AQ113" s="2"/>
      <c r="AR113" s="2"/>
      <c r="AS113" s="2"/>
      <c r="AT113" s="2"/>
      <c r="AU113" s="2"/>
      <c r="AV113" s="2"/>
      <c r="AW113" s="2"/>
      <c r="AX113" s="2"/>
      <c r="AY113" s="2"/>
    </row>
    <row r="114" spans="1:51" ht="33" customHeight="1" x14ac:dyDescent="0.35">
      <c r="A114" s="31"/>
      <c r="B114" s="14" t="s">
        <v>32</v>
      </c>
      <c r="C114" s="15">
        <f>COUNTIFS(Data!$R:$R,N114,Data!$C:$C,$B114)</f>
        <v>363</v>
      </c>
      <c r="D114" s="15">
        <f>COUNTIFS(Data!$R:$R,O114,Data!$C:$C,$B114)</f>
        <v>23</v>
      </c>
      <c r="E114" s="15">
        <f>COUNTIFS(Data!$R:$R,P114,Data!$C:$C,$B114)</f>
        <v>4</v>
      </c>
      <c r="F114" s="15">
        <f>COUNTIFS(Data!$R:$R,Q114,Data!$C:$C,$B114)</f>
        <v>2</v>
      </c>
      <c r="G114" s="15">
        <f>COUNTIFS(Data!$R:$R,R114,Data!$C:$C,$B114)</f>
        <v>2</v>
      </c>
      <c r="H114" s="15">
        <f>COUNTIFS(Data!$R:$R,S114,Data!$C:$C,$B114)</f>
        <v>1</v>
      </c>
      <c r="I114" s="15">
        <f>COUNTIFS(Data!$R:$R,T114,Data!$C:$C,$B114)</f>
        <v>8</v>
      </c>
      <c r="J114" s="15">
        <f>COUNTIFS(Data!$R:$R,U114,Data!$C:$C,$B114)</f>
        <v>33</v>
      </c>
      <c r="K114" s="16">
        <f t="shared" si="4"/>
        <v>436</v>
      </c>
      <c r="L114" s="9"/>
      <c r="M114" s="9"/>
      <c r="N114" s="9" t="s">
        <v>2048</v>
      </c>
      <c r="O114" s="9" t="s">
        <v>2054</v>
      </c>
      <c r="P114" s="9" t="s">
        <v>2049</v>
      </c>
      <c r="Q114" s="9" t="s">
        <v>2056</v>
      </c>
      <c r="R114" s="9" t="s">
        <v>2052</v>
      </c>
      <c r="S114" s="9" t="s">
        <v>2050</v>
      </c>
      <c r="T114" s="1" t="s">
        <v>2051</v>
      </c>
      <c r="U114" s="1" t="s">
        <v>2055</v>
      </c>
      <c r="AK114" s="1">
        <v>0</v>
      </c>
      <c r="AL114" s="6"/>
      <c r="AM114" s="2"/>
      <c r="AN114" s="2"/>
      <c r="AO114" s="2"/>
      <c r="AP114" s="2"/>
      <c r="AQ114" s="2"/>
      <c r="AR114" s="2"/>
      <c r="AS114" s="2"/>
      <c r="AT114" s="2"/>
      <c r="AU114" s="2"/>
      <c r="AV114" s="2"/>
      <c r="AW114" s="2"/>
      <c r="AX114" s="2"/>
      <c r="AY114" s="2"/>
    </row>
    <row r="115" spans="1:51" ht="33" customHeight="1" x14ac:dyDescent="0.35">
      <c r="A115" s="31"/>
      <c r="B115" s="14" t="s">
        <v>63</v>
      </c>
      <c r="C115" s="15">
        <f>COUNTIFS(Data!$R:$R,N115,Data!$C:$C,$B115)</f>
        <v>3</v>
      </c>
      <c r="D115" s="15">
        <f>COUNTIFS(Data!$R:$R,O115,Data!$C:$C,$B115)</f>
        <v>0</v>
      </c>
      <c r="E115" s="15">
        <f>COUNTIFS(Data!$R:$R,P115,Data!$C:$C,$B115)</f>
        <v>0</v>
      </c>
      <c r="F115" s="15">
        <f>COUNTIFS(Data!$R:$R,Q115,Data!$C:$C,$B115)</f>
        <v>0</v>
      </c>
      <c r="G115" s="15">
        <f>COUNTIFS(Data!$R:$R,R115,Data!$C:$C,$B115)</f>
        <v>0</v>
      </c>
      <c r="H115" s="15">
        <f>COUNTIFS(Data!$R:$R,S115,Data!$C:$C,$B115)</f>
        <v>0</v>
      </c>
      <c r="I115" s="15">
        <f>COUNTIFS(Data!$R:$R,T115,Data!$C:$C,$B115)</f>
        <v>1</v>
      </c>
      <c r="J115" s="15">
        <f>COUNTIFS(Data!$R:$R,U115,Data!$C:$C,$B115)</f>
        <v>0</v>
      </c>
      <c r="K115" s="16">
        <f t="shared" si="4"/>
        <v>4</v>
      </c>
      <c r="L115" s="9"/>
      <c r="M115" s="9"/>
      <c r="N115" s="9" t="s">
        <v>2048</v>
      </c>
      <c r="O115" s="9" t="s">
        <v>2054</v>
      </c>
      <c r="P115" s="9" t="s">
        <v>2049</v>
      </c>
      <c r="Q115" s="9" t="s">
        <v>2056</v>
      </c>
      <c r="R115" s="9" t="s">
        <v>2052</v>
      </c>
      <c r="S115" s="9" t="s">
        <v>2050</v>
      </c>
      <c r="T115" s="1" t="s">
        <v>2051</v>
      </c>
      <c r="U115" s="1" t="s">
        <v>2055</v>
      </c>
      <c r="AK115" s="1">
        <v>0</v>
      </c>
      <c r="AL115" s="6"/>
      <c r="AM115" s="2"/>
      <c r="AN115" s="2"/>
      <c r="AO115" s="2"/>
      <c r="AP115" s="2"/>
      <c r="AQ115" s="2"/>
      <c r="AR115" s="2"/>
      <c r="AS115" s="2"/>
      <c r="AT115" s="2"/>
      <c r="AU115" s="2"/>
      <c r="AV115" s="2"/>
      <c r="AW115" s="2"/>
      <c r="AX115" s="2"/>
      <c r="AY115" s="2"/>
    </row>
    <row r="116" spans="1:51" ht="33" customHeight="1" x14ac:dyDescent="0.35">
      <c r="A116" s="31"/>
      <c r="B116" s="17" t="s">
        <v>275</v>
      </c>
      <c r="C116" s="15">
        <f>COUNTIFS(Data!$R:$R,N116,Data!$C:$C,$B116)</f>
        <v>1</v>
      </c>
      <c r="D116" s="15">
        <f>COUNTIFS(Data!$R:$R,O116,Data!$C:$C,$B116)</f>
        <v>0</v>
      </c>
      <c r="E116" s="15">
        <f>COUNTIFS(Data!$R:$R,P116,Data!$C:$C,$B116)</f>
        <v>1</v>
      </c>
      <c r="F116" s="15">
        <f>COUNTIFS(Data!$R:$R,Q116,Data!$C:$C,$B116)</f>
        <v>0</v>
      </c>
      <c r="G116" s="15">
        <f>COUNTIFS(Data!$R:$R,R116,Data!$C:$C,$B116)</f>
        <v>0</v>
      </c>
      <c r="H116" s="15">
        <f>COUNTIFS(Data!$R:$R,S116,Data!$C:$C,$B116)</f>
        <v>0</v>
      </c>
      <c r="I116" s="15">
        <f>COUNTIFS(Data!$R:$R,T116,Data!$C:$C,$B116)</f>
        <v>0</v>
      </c>
      <c r="J116" s="15">
        <f>COUNTIFS(Data!$R:$R,U116,Data!$C:$C,$B116)</f>
        <v>0</v>
      </c>
      <c r="K116" s="16">
        <f t="shared" si="4"/>
        <v>2</v>
      </c>
      <c r="L116" s="9"/>
      <c r="M116" s="9"/>
      <c r="N116" s="9" t="s">
        <v>2048</v>
      </c>
      <c r="O116" s="9" t="s">
        <v>2054</v>
      </c>
      <c r="P116" s="9" t="s">
        <v>2049</v>
      </c>
      <c r="Q116" s="9" t="s">
        <v>2056</v>
      </c>
      <c r="R116" s="9" t="s">
        <v>2052</v>
      </c>
      <c r="S116" s="9" t="s">
        <v>2050</v>
      </c>
      <c r="T116" s="1" t="s">
        <v>2051</v>
      </c>
      <c r="U116" s="1" t="s">
        <v>2055</v>
      </c>
      <c r="AK116" s="1">
        <v>0</v>
      </c>
      <c r="AL116" s="6"/>
      <c r="AM116" s="2"/>
      <c r="AN116" s="2"/>
      <c r="AO116" s="2"/>
      <c r="AP116" s="2"/>
      <c r="AQ116" s="2"/>
      <c r="AR116" s="2"/>
      <c r="AS116" s="2"/>
      <c r="AT116" s="2"/>
      <c r="AU116" s="2"/>
      <c r="AV116" s="2"/>
      <c r="AW116" s="2"/>
      <c r="AX116" s="2"/>
      <c r="AY116" s="2"/>
    </row>
    <row r="117" spans="1:51" ht="33" customHeight="1" x14ac:dyDescent="0.35">
      <c r="A117" s="31"/>
      <c r="B117" s="17" t="s">
        <v>2199</v>
      </c>
      <c r="C117" s="15">
        <f>COUNTIFS(Data!$R:$R,N117,Data!$C:$C,$B117)</f>
        <v>0</v>
      </c>
      <c r="D117" s="15">
        <f>COUNTIFS(Data!$R:$R,O117,Data!$C:$C,$B117)</f>
        <v>0</v>
      </c>
      <c r="E117" s="15">
        <f>COUNTIFS(Data!$R:$R,P117,Data!$C:$C,$B117)</f>
        <v>0</v>
      </c>
      <c r="F117" s="15">
        <f>COUNTIFS(Data!$R:$R,Q117,Data!$C:$C,$B117)</f>
        <v>0</v>
      </c>
      <c r="G117" s="15">
        <f>COUNTIFS(Data!$R:$R,R117,Data!$C:$C,$B117)</f>
        <v>0</v>
      </c>
      <c r="H117" s="15">
        <f>COUNTIFS(Data!$R:$R,S117,Data!$C:$C,$B117)</f>
        <v>0</v>
      </c>
      <c r="I117" s="15">
        <f>COUNTIFS(Data!$R:$R,T117,Data!$C:$C,$B117)</f>
        <v>0</v>
      </c>
      <c r="J117" s="15">
        <f>COUNTIFS(Data!$R:$R,U117,Data!$C:$C,$B117)</f>
        <v>0</v>
      </c>
      <c r="K117" s="16">
        <f t="shared" si="4"/>
        <v>0</v>
      </c>
      <c r="L117" s="9"/>
      <c r="M117" s="9"/>
      <c r="N117" s="9" t="s">
        <v>2048</v>
      </c>
      <c r="O117" s="9" t="s">
        <v>2054</v>
      </c>
      <c r="P117" s="9" t="s">
        <v>2049</v>
      </c>
      <c r="Q117" s="9" t="s">
        <v>2056</v>
      </c>
      <c r="R117" s="9" t="s">
        <v>2052</v>
      </c>
      <c r="S117" s="9" t="s">
        <v>2050</v>
      </c>
      <c r="T117" s="1" t="s">
        <v>2051</v>
      </c>
      <c r="U117" s="1" t="s">
        <v>2055</v>
      </c>
      <c r="AK117" s="1">
        <v>0</v>
      </c>
      <c r="AL117" s="6"/>
      <c r="AM117" s="2"/>
      <c r="AN117" s="2"/>
      <c r="AO117" s="2"/>
      <c r="AP117" s="2"/>
      <c r="AQ117" s="2"/>
      <c r="AR117" s="2"/>
      <c r="AS117" s="2"/>
      <c r="AT117" s="2"/>
      <c r="AU117" s="2"/>
      <c r="AV117" s="2"/>
      <c r="AW117" s="2"/>
      <c r="AX117" s="2"/>
      <c r="AY117" s="2"/>
    </row>
    <row r="118" spans="1:51" ht="33" customHeight="1" thickBot="1" x14ac:dyDescent="0.4">
      <c r="A118" s="31"/>
      <c r="B118" s="17" t="s">
        <v>703</v>
      </c>
      <c r="C118" s="15">
        <f>COUNTIFS(Data!$R:$R,N118,Data!$C:$C,$B118)</f>
        <v>0</v>
      </c>
      <c r="D118" s="15">
        <f>COUNTIFS(Data!$R:$R,O118,Data!$C:$C,$B118)</f>
        <v>0</v>
      </c>
      <c r="E118" s="15">
        <f>COUNTIFS(Data!$R:$R,P118,Data!$C:$C,$B118)</f>
        <v>0</v>
      </c>
      <c r="F118" s="15">
        <f>COUNTIFS(Data!$R:$R,Q118,Data!$C:$C,$B118)</f>
        <v>0</v>
      </c>
      <c r="G118" s="15">
        <f>COUNTIFS(Data!$R:$R,R118,Data!$C:$C,$B118)</f>
        <v>0</v>
      </c>
      <c r="H118" s="15">
        <f>COUNTIFS(Data!$R:$R,S118,Data!$C:$C,$B118)</f>
        <v>0</v>
      </c>
      <c r="I118" s="15">
        <f>COUNTIFS(Data!$R:$R,T118,Data!$C:$C,$B118)</f>
        <v>0</v>
      </c>
      <c r="J118" s="15">
        <f>COUNTIFS(Data!$R:$R,U118,Data!$C:$C,$B118)</f>
        <v>0</v>
      </c>
      <c r="K118" s="16">
        <f t="shared" si="4"/>
        <v>0</v>
      </c>
      <c r="L118" s="9"/>
      <c r="M118" s="9"/>
      <c r="N118" s="9" t="s">
        <v>2048</v>
      </c>
      <c r="O118" s="9" t="s">
        <v>2054</v>
      </c>
      <c r="P118" s="9" t="s">
        <v>2049</v>
      </c>
      <c r="Q118" s="9" t="s">
        <v>2056</v>
      </c>
      <c r="R118" s="9" t="s">
        <v>2052</v>
      </c>
      <c r="S118" s="9" t="s">
        <v>2050</v>
      </c>
      <c r="T118" s="1" t="s">
        <v>2051</v>
      </c>
      <c r="U118" s="1" t="s">
        <v>2055</v>
      </c>
      <c r="AK118" s="1">
        <v>0</v>
      </c>
      <c r="AL118" s="6"/>
      <c r="AM118" s="2"/>
      <c r="AN118" s="2"/>
      <c r="AO118" s="2"/>
      <c r="AP118" s="2"/>
      <c r="AQ118" s="2"/>
      <c r="AR118" s="2"/>
      <c r="AS118" s="2"/>
      <c r="AT118" s="2"/>
      <c r="AU118" s="2"/>
      <c r="AV118" s="2"/>
      <c r="AW118" s="2"/>
      <c r="AX118" s="2"/>
      <c r="AY118" s="2"/>
    </row>
    <row r="119" spans="1:51" ht="33" customHeight="1" thickBot="1" x14ac:dyDescent="0.4">
      <c r="A119" s="31"/>
      <c r="B119" s="13" t="s">
        <v>2102</v>
      </c>
      <c r="C119" s="19">
        <f t="shared" ref="C119:K119" si="5">SUM(C92:C118)</f>
        <v>465</v>
      </c>
      <c r="D119" s="19">
        <f t="shared" si="5"/>
        <v>29</v>
      </c>
      <c r="E119" s="19">
        <f t="shared" si="5"/>
        <v>7</v>
      </c>
      <c r="F119" s="19">
        <f t="shared" si="5"/>
        <v>2</v>
      </c>
      <c r="G119" s="19">
        <f t="shared" si="5"/>
        <v>9</v>
      </c>
      <c r="H119" s="19">
        <f t="shared" si="5"/>
        <v>8</v>
      </c>
      <c r="I119" s="19">
        <f t="shared" si="5"/>
        <v>14</v>
      </c>
      <c r="J119" s="19">
        <f t="shared" si="5"/>
        <v>56</v>
      </c>
      <c r="K119" s="13">
        <f t="shared" si="5"/>
        <v>590</v>
      </c>
      <c r="L119" s="9"/>
      <c r="M119" s="9"/>
      <c r="N119" s="9"/>
      <c r="O119" s="9"/>
      <c r="P119" s="9"/>
      <c r="Q119" s="9"/>
      <c r="R119" s="9"/>
      <c r="S119" s="9"/>
      <c r="AK119" s="1">
        <v>0</v>
      </c>
      <c r="AL119" s="6"/>
      <c r="AM119" s="2"/>
      <c r="AN119" s="2"/>
      <c r="AO119" s="2"/>
      <c r="AP119" s="2"/>
      <c r="AQ119" s="2"/>
      <c r="AR119" s="2"/>
      <c r="AS119" s="2"/>
      <c r="AT119" s="2"/>
      <c r="AU119" s="2"/>
      <c r="AV119" s="2"/>
      <c r="AW119" s="2"/>
      <c r="AX119" s="2"/>
      <c r="AY119" s="2"/>
    </row>
    <row r="120" spans="1:51" ht="33" customHeight="1" thickBot="1" x14ac:dyDescent="0.4">
      <c r="A120" s="31"/>
      <c r="B120" s="93" t="s">
        <v>2787</v>
      </c>
      <c r="C120" s="94"/>
      <c r="D120" s="94"/>
      <c r="E120" s="94"/>
      <c r="F120" s="94"/>
      <c r="G120" s="94"/>
      <c r="H120" s="94"/>
      <c r="I120" s="94"/>
      <c r="J120" s="94"/>
      <c r="K120" s="95"/>
      <c r="L120" s="9"/>
      <c r="M120" s="9"/>
      <c r="N120" s="9"/>
      <c r="O120" s="9"/>
      <c r="P120" s="9"/>
      <c r="Q120" s="9"/>
      <c r="R120" s="9"/>
      <c r="S120" s="9"/>
      <c r="AK120" s="1">
        <v>0</v>
      </c>
      <c r="AL120" s="6"/>
      <c r="AM120" s="2"/>
      <c r="AN120" s="2"/>
      <c r="AO120" s="2"/>
      <c r="AP120" s="2"/>
      <c r="AQ120" s="2"/>
      <c r="AR120" s="2"/>
      <c r="AS120" s="2"/>
      <c r="AT120" s="2"/>
      <c r="AU120" s="2"/>
      <c r="AV120" s="2"/>
      <c r="AW120" s="2"/>
      <c r="AX120" s="2"/>
      <c r="AY120" s="2"/>
    </row>
    <row r="121" spans="1:51" ht="33" customHeight="1" thickBot="1" x14ac:dyDescent="0.4">
      <c r="A121" s="31"/>
      <c r="B121" s="9"/>
      <c r="C121" s="9"/>
      <c r="D121" s="9"/>
      <c r="E121" s="9"/>
      <c r="F121" s="9"/>
      <c r="G121" s="9"/>
      <c r="H121" s="9"/>
      <c r="I121" s="9"/>
      <c r="J121" s="9"/>
      <c r="K121" s="9"/>
      <c r="L121" s="9"/>
      <c r="M121" s="9"/>
      <c r="N121" s="9"/>
      <c r="O121" s="9"/>
      <c r="P121" s="9"/>
      <c r="Q121" s="9"/>
      <c r="R121" s="9"/>
      <c r="S121" s="9"/>
      <c r="AK121" s="1">
        <v>0</v>
      </c>
      <c r="AL121" s="6"/>
      <c r="AM121" s="2"/>
      <c r="AN121" s="2"/>
      <c r="AO121" s="2"/>
      <c r="AP121" s="2"/>
      <c r="AQ121" s="2"/>
      <c r="AR121" s="2"/>
      <c r="AS121" s="2"/>
      <c r="AT121" s="2"/>
      <c r="AU121" s="2"/>
      <c r="AV121" s="2"/>
      <c r="AW121" s="2"/>
      <c r="AX121" s="2"/>
      <c r="AY121" s="2"/>
    </row>
    <row r="122" spans="1:51" ht="33" customHeight="1" thickBot="1" x14ac:dyDescent="0.4">
      <c r="A122" s="8">
        <v>6</v>
      </c>
      <c r="B122" s="93" t="s">
        <v>2788</v>
      </c>
      <c r="C122" s="94"/>
      <c r="D122" s="94"/>
      <c r="E122" s="94"/>
      <c r="F122" s="94"/>
      <c r="G122" s="94"/>
      <c r="H122" s="94"/>
      <c r="I122" s="94"/>
      <c r="J122" s="95"/>
      <c r="K122" s="9"/>
      <c r="L122" s="9"/>
      <c r="M122" s="9"/>
      <c r="N122" s="9"/>
      <c r="O122" s="9"/>
      <c r="P122" s="9"/>
      <c r="Q122" s="9"/>
      <c r="R122" s="9"/>
      <c r="S122" s="9"/>
      <c r="AK122" s="1">
        <v>0</v>
      </c>
      <c r="AL122" s="6"/>
      <c r="AM122" s="2"/>
      <c r="AN122" s="2"/>
      <c r="AO122" s="2"/>
      <c r="AP122" s="2"/>
      <c r="AQ122" s="2"/>
      <c r="AR122" s="2"/>
      <c r="AS122" s="2"/>
      <c r="AT122" s="2"/>
      <c r="AU122" s="2"/>
      <c r="AV122" s="2"/>
      <c r="AW122" s="2"/>
      <c r="AX122" s="2"/>
      <c r="AY122" s="2"/>
    </row>
    <row r="123" spans="1:51" ht="33" customHeight="1" thickBot="1" x14ac:dyDescent="0.4">
      <c r="A123" s="8" t="s">
        <v>2129</v>
      </c>
      <c r="B123" s="96" t="s">
        <v>2141</v>
      </c>
      <c r="C123" s="99"/>
      <c r="D123" s="99"/>
      <c r="E123" s="99"/>
      <c r="F123" s="99"/>
      <c r="G123" s="99"/>
      <c r="H123" s="99"/>
      <c r="I123" s="99"/>
      <c r="J123" s="98"/>
      <c r="K123" s="9"/>
      <c r="L123" s="9"/>
      <c r="M123" s="9"/>
      <c r="N123" s="9"/>
      <c r="O123" s="9"/>
      <c r="P123" s="9"/>
      <c r="Q123" s="9"/>
      <c r="R123" s="9"/>
      <c r="S123" s="9"/>
      <c r="AK123" s="1">
        <v>0</v>
      </c>
      <c r="AL123" s="6"/>
      <c r="AM123" s="2"/>
      <c r="AN123" s="2"/>
      <c r="AO123" s="2"/>
      <c r="AP123" s="2"/>
      <c r="AQ123" s="2"/>
      <c r="AR123" s="2"/>
      <c r="AS123" s="2"/>
      <c r="AT123" s="2"/>
      <c r="AU123" s="2"/>
      <c r="AV123" s="2"/>
      <c r="AW123" s="2"/>
      <c r="AX123" s="2"/>
      <c r="AY123" s="2"/>
    </row>
    <row r="124" spans="1:51" ht="33" customHeight="1" thickBot="1" x14ac:dyDescent="0.4">
      <c r="A124" s="31"/>
      <c r="B124" s="21"/>
      <c r="C124" s="22" t="s">
        <v>2067</v>
      </c>
      <c r="D124" s="23" t="s">
        <v>2064</v>
      </c>
      <c r="E124" s="23" t="s">
        <v>2068</v>
      </c>
      <c r="F124" s="23" t="s">
        <v>2065</v>
      </c>
      <c r="G124" s="23" t="s">
        <v>2063</v>
      </c>
      <c r="H124" s="23" t="s">
        <v>2066</v>
      </c>
      <c r="I124" s="24" t="s">
        <v>2070</v>
      </c>
      <c r="J124" s="25" t="s">
        <v>2101</v>
      </c>
      <c r="K124" s="9"/>
      <c r="L124" s="9"/>
      <c r="M124" s="9"/>
      <c r="N124" s="9"/>
      <c r="O124" s="9"/>
      <c r="P124" s="9"/>
      <c r="Q124" s="9"/>
      <c r="R124" s="9"/>
      <c r="S124" s="9"/>
      <c r="AK124" s="1">
        <v>0</v>
      </c>
      <c r="AL124" s="6"/>
      <c r="AM124" s="2"/>
      <c r="AN124" s="2"/>
      <c r="AO124" s="2"/>
      <c r="AP124" s="2"/>
      <c r="AQ124" s="2"/>
      <c r="AR124" s="2"/>
      <c r="AS124" s="2"/>
      <c r="AT124" s="2"/>
      <c r="AU124" s="2"/>
      <c r="AV124" s="2"/>
      <c r="AW124" s="2"/>
      <c r="AX124" s="2"/>
      <c r="AY124" s="2"/>
    </row>
    <row r="125" spans="1:51" ht="33" customHeight="1" x14ac:dyDescent="0.35">
      <c r="A125" s="31"/>
      <c r="B125" s="14" t="s">
        <v>58</v>
      </c>
      <c r="C125" s="15">
        <f>COUNTIFS(Data!$S:$S,M125,Data!$C:$C,$B125)</f>
        <v>2</v>
      </c>
      <c r="D125" s="15">
        <f>COUNTIFS(Data!$S:$S,N125,Data!$C:$C,$B125)</f>
        <v>1</v>
      </c>
      <c r="E125" s="15">
        <f>COUNTIFS(Data!$S:$S,O125,Data!$C:$C,$B125)</f>
        <v>0</v>
      </c>
      <c r="F125" s="15">
        <f>COUNTIFS(Data!$S:$S,P125,Data!$C:$C,$B125)</f>
        <v>6</v>
      </c>
      <c r="G125" s="15">
        <f>COUNTIFS(Data!$S:$S,Q125,Data!$C:$C,$B125)</f>
        <v>0</v>
      </c>
      <c r="H125" s="15">
        <f>COUNTIFS(Data!$S:$S,R125,Data!$C:$C,$B125)</f>
        <v>0</v>
      </c>
      <c r="I125" s="15">
        <f>COUNTIFS(Data!$S:$S,S125,Data!$C:$C,$B125)</f>
        <v>12</v>
      </c>
      <c r="J125" s="16">
        <f>SUM(C125:I125)</f>
        <v>21</v>
      </c>
      <c r="K125" s="9"/>
      <c r="L125" s="9"/>
      <c r="M125" s="9" t="s">
        <v>2067</v>
      </c>
      <c r="N125" s="9" t="s">
        <v>2064</v>
      </c>
      <c r="O125" s="9" t="s">
        <v>2068</v>
      </c>
      <c r="P125" s="9" t="s">
        <v>2065</v>
      </c>
      <c r="Q125" s="9" t="s">
        <v>2063</v>
      </c>
      <c r="R125" s="9" t="s">
        <v>2066</v>
      </c>
      <c r="S125" s="9" t="s">
        <v>2070</v>
      </c>
      <c r="AK125" s="1">
        <v>0</v>
      </c>
      <c r="AL125" s="6"/>
      <c r="AM125" s="2"/>
      <c r="AN125" s="2"/>
      <c r="AO125" s="2"/>
      <c r="AP125" s="2"/>
      <c r="AQ125" s="2"/>
      <c r="AR125" s="2"/>
      <c r="AS125" s="2"/>
      <c r="AT125" s="2"/>
      <c r="AU125" s="2"/>
      <c r="AV125" s="2"/>
      <c r="AW125" s="2"/>
      <c r="AX125" s="2"/>
      <c r="AY125" s="2"/>
    </row>
    <row r="126" spans="1:51" ht="33" customHeight="1" x14ac:dyDescent="0.35">
      <c r="A126" s="31"/>
      <c r="B126" s="14" t="s">
        <v>51</v>
      </c>
      <c r="C126" s="15">
        <f>COUNTIFS(Data!$S:$S,M126,Data!$C:$C,$B126)</f>
        <v>2</v>
      </c>
      <c r="D126" s="15">
        <f>COUNTIFS(Data!$S:$S,N126,Data!$C:$C,$B126)</f>
        <v>8</v>
      </c>
      <c r="E126" s="15">
        <f>COUNTIFS(Data!$S:$S,O126,Data!$C:$C,$B126)</f>
        <v>1</v>
      </c>
      <c r="F126" s="15">
        <f>COUNTIFS(Data!$S:$S,P126,Data!$C:$C,$B126)</f>
        <v>6</v>
      </c>
      <c r="G126" s="15">
        <f>COUNTIFS(Data!$S:$S,Q126,Data!$C:$C,$B126)</f>
        <v>0</v>
      </c>
      <c r="H126" s="15">
        <f>COUNTIFS(Data!$S:$S,R126,Data!$C:$C,$B126)</f>
        <v>0</v>
      </c>
      <c r="I126" s="15">
        <f>COUNTIFS(Data!$S:$S,S126,Data!$C:$C,$B126)</f>
        <v>10</v>
      </c>
      <c r="J126" s="16">
        <f t="shared" ref="J126:J151" si="6">SUM(C126:I126)</f>
        <v>27</v>
      </c>
      <c r="K126" s="9"/>
      <c r="L126" s="9"/>
      <c r="M126" s="9" t="s">
        <v>2067</v>
      </c>
      <c r="N126" s="9" t="s">
        <v>2064</v>
      </c>
      <c r="O126" s="9" t="s">
        <v>2068</v>
      </c>
      <c r="P126" s="9" t="s">
        <v>2065</v>
      </c>
      <c r="Q126" s="9" t="s">
        <v>2063</v>
      </c>
      <c r="R126" s="9" t="s">
        <v>2066</v>
      </c>
      <c r="S126" s="9" t="s">
        <v>2070</v>
      </c>
      <c r="AK126" s="1">
        <v>0</v>
      </c>
      <c r="AL126" s="6"/>
      <c r="AM126" s="2"/>
      <c r="AN126" s="2"/>
      <c r="AO126" s="2"/>
      <c r="AP126" s="2"/>
      <c r="AQ126" s="2"/>
      <c r="AR126" s="2"/>
      <c r="AS126" s="2"/>
      <c r="AT126" s="2"/>
      <c r="AU126" s="2"/>
      <c r="AV126" s="2"/>
      <c r="AW126" s="2"/>
      <c r="AX126" s="2"/>
      <c r="AY126" s="2"/>
    </row>
    <row r="127" spans="1:51" ht="33" customHeight="1" x14ac:dyDescent="0.35">
      <c r="A127" s="31"/>
      <c r="B127" s="14" t="s">
        <v>35</v>
      </c>
      <c r="C127" s="15">
        <f>COUNTIFS(Data!$S:$S,M127,Data!$C:$C,$B127)</f>
        <v>1</v>
      </c>
      <c r="D127" s="15">
        <f>COUNTIFS(Data!$S:$S,N127,Data!$C:$C,$B127)</f>
        <v>0</v>
      </c>
      <c r="E127" s="15">
        <f>COUNTIFS(Data!$S:$S,O127,Data!$C:$C,$B127)</f>
        <v>0</v>
      </c>
      <c r="F127" s="15">
        <f>COUNTIFS(Data!$S:$S,P127,Data!$C:$C,$B127)</f>
        <v>2</v>
      </c>
      <c r="G127" s="15">
        <f>COUNTIFS(Data!$S:$S,Q127,Data!$C:$C,$B127)</f>
        <v>0</v>
      </c>
      <c r="H127" s="15">
        <f>COUNTIFS(Data!$S:$S,R127,Data!$C:$C,$B127)</f>
        <v>0</v>
      </c>
      <c r="I127" s="15">
        <f>COUNTIFS(Data!$S:$S,S127,Data!$C:$C,$B127)</f>
        <v>4</v>
      </c>
      <c r="J127" s="16">
        <f t="shared" si="6"/>
        <v>7</v>
      </c>
      <c r="K127" s="9"/>
      <c r="L127" s="9"/>
      <c r="M127" s="9" t="s">
        <v>2067</v>
      </c>
      <c r="N127" s="9" t="s">
        <v>2064</v>
      </c>
      <c r="O127" s="9" t="s">
        <v>2068</v>
      </c>
      <c r="P127" s="9" t="s">
        <v>2065</v>
      </c>
      <c r="Q127" s="9" t="s">
        <v>2063</v>
      </c>
      <c r="R127" s="9" t="s">
        <v>2066</v>
      </c>
      <c r="S127" s="9" t="s">
        <v>2070</v>
      </c>
      <c r="AK127" s="1">
        <v>0</v>
      </c>
      <c r="AL127" s="6"/>
      <c r="AM127" s="2"/>
      <c r="AN127" s="2"/>
      <c r="AO127" s="2"/>
      <c r="AP127" s="2"/>
      <c r="AQ127" s="2"/>
      <c r="AR127" s="2"/>
      <c r="AS127" s="2"/>
      <c r="AT127" s="2"/>
      <c r="AU127" s="2"/>
      <c r="AV127" s="2"/>
      <c r="AW127" s="2"/>
      <c r="AX127" s="2"/>
      <c r="AY127" s="2"/>
    </row>
    <row r="128" spans="1:51" ht="33" customHeight="1" thickBot="1" x14ac:dyDescent="0.4">
      <c r="A128" s="31"/>
      <c r="B128" s="14" t="s">
        <v>39</v>
      </c>
      <c r="C128" s="15">
        <f>COUNTIFS(Data!$S:$S,M128,Data!$C:$C,$B128)</f>
        <v>3</v>
      </c>
      <c r="D128" s="15">
        <f>COUNTIFS(Data!$S:$S,N128,Data!$C:$C,$B128)</f>
        <v>1</v>
      </c>
      <c r="E128" s="15">
        <f>COUNTIFS(Data!$S:$S,O128,Data!$C:$C,$B128)</f>
        <v>0</v>
      </c>
      <c r="F128" s="15">
        <f>COUNTIFS(Data!$S:$S,P128,Data!$C:$C,$B128)</f>
        <v>5</v>
      </c>
      <c r="G128" s="15">
        <f>COUNTIFS(Data!$S:$S,Q128,Data!$C:$C,$B128)</f>
        <v>0</v>
      </c>
      <c r="H128" s="15">
        <f>COUNTIFS(Data!$S:$S,R128,Data!$C:$C,$B128)</f>
        <v>1</v>
      </c>
      <c r="I128" s="15">
        <f>COUNTIFS(Data!$S:$S,S128,Data!$C:$C,$B128)</f>
        <v>2</v>
      </c>
      <c r="J128" s="16">
        <f t="shared" si="6"/>
        <v>12</v>
      </c>
      <c r="K128" s="9"/>
      <c r="L128" s="9"/>
      <c r="M128" s="9" t="s">
        <v>2067</v>
      </c>
      <c r="N128" s="9" t="s">
        <v>2064</v>
      </c>
      <c r="O128" s="9" t="s">
        <v>2068</v>
      </c>
      <c r="P128" s="9" t="s">
        <v>2065</v>
      </c>
      <c r="Q128" s="9" t="s">
        <v>2063</v>
      </c>
      <c r="R128" s="9" t="s">
        <v>2066</v>
      </c>
      <c r="S128" s="9" t="s">
        <v>2070</v>
      </c>
      <c r="AK128" s="1">
        <v>0</v>
      </c>
      <c r="AL128" s="7"/>
      <c r="AM128" s="2"/>
      <c r="AN128" s="2"/>
      <c r="AO128" s="2"/>
      <c r="AP128" s="2"/>
      <c r="AQ128" s="2"/>
      <c r="AR128" s="2"/>
      <c r="AS128" s="2"/>
      <c r="AT128" s="2"/>
      <c r="AU128" s="2"/>
      <c r="AV128" s="2"/>
      <c r="AW128" s="2"/>
      <c r="AX128" s="2"/>
      <c r="AY128" s="2"/>
    </row>
    <row r="129" spans="1:51" ht="33" customHeight="1" x14ac:dyDescent="0.35">
      <c r="A129" s="31"/>
      <c r="B129" s="14" t="s">
        <v>121</v>
      </c>
      <c r="C129" s="15">
        <f>COUNTIFS(Data!$S:$S,M129,Data!$C:$C,$B129)</f>
        <v>0</v>
      </c>
      <c r="D129" s="15">
        <f>COUNTIFS(Data!$S:$S,N129,Data!$C:$C,$B129)</f>
        <v>0</v>
      </c>
      <c r="E129" s="15">
        <f>COUNTIFS(Data!$S:$S,O129,Data!$C:$C,$B129)</f>
        <v>0</v>
      </c>
      <c r="F129" s="15">
        <f>COUNTIFS(Data!$S:$S,P129,Data!$C:$C,$B129)</f>
        <v>2</v>
      </c>
      <c r="G129" s="15">
        <f>COUNTIFS(Data!$S:$S,Q129,Data!$C:$C,$B129)</f>
        <v>0</v>
      </c>
      <c r="H129" s="15">
        <f>COUNTIFS(Data!$S:$S,R129,Data!$C:$C,$B129)</f>
        <v>2</v>
      </c>
      <c r="I129" s="15">
        <f>COUNTIFS(Data!$S:$S,S129,Data!$C:$C,$B129)</f>
        <v>1</v>
      </c>
      <c r="J129" s="16">
        <f t="shared" si="6"/>
        <v>5</v>
      </c>
      <c r="K129" s="9"/>
      <c r="L129" s="9"/>
      <c r="M129" s="9" t="s">
        <v>2067</v>
      </c>
      <c r="N129" s="9" t="s">
        <v>2064</v>
      </c>
      <c r="O129" s="9" t="s">
        <v>2068</v>
      </c>
      <c r="P129" s="9" t="s">
        <v>2065</v>
      </c>
      <c r="Q129" s="9" t="s">
        <v>2063</v>
      </c>
      <c r="R129" s="9" t="s">
        <v>2066</v>
      </c>
      <c r="S129" s="9" t="s">
        <v>2070</v>
      </c>
      <c r="AK129" s="1">
        <v>0</v>
      </c>
      <c r="AL129" s="2"/>
      <c r="AM129" s="2"/>
      <c r="AN129" s="2"/>
      <c r="AO129" s="2"/>
      <c r="AP129" s="2"/>
      <c r="AQ129" s="2"/>
      <c r="AR129" s="2"/>
      <c r="AS129" s="2"/>
      <c r="AT129" s="2"/>
      <c r="AU129" s="2"/>
      <c r="AV129" s="2"/>
      <c r="AW129" s="2"/>
      <c r="AX129" s="2"/>
      <c r="AY129" s="2"/>
    </row>
    <row r="130" spans="1:51" ht="33" customHeight="1" x14ac:dyDescent="0.35">
      <c r="A130" s="31"/>
      <c r="B130" s="14" t="s">
        <v>74</v>
      </c>
      <c r="C130" s="15">
        <f>COUNTIFS(Data!$S:$S,M130,Data!$C:$C,$B130)</f>
        <v>1</v>
      </c>
      <c r="D130" s="15">
        <f>COUNTIFS(Data!$S:$S,N130,Data!$C:$C,$B130)</f>
        <v>0</v>
      </c>
      <c r="E130" s="15">
        <f>COUNTIFS(Data!$S:$S,O130,Data!$C:$C,$B130)</f>
        <v>0</v>
      </c>
      <c r="F130" s="15">
        <f>COUNTIFS(Data!$S:$S,P130,Data!$C:$C,$B130)</f>
        <v>8</v>
      </c>
      <c r="G130" s="15">
        <f>COUNTIFS(Data!$S:$S,Q130,Data!$C:$C,$B130)</f>
        <v>0</v>
      </c>
      <c r="H130" s="15">
        <f>COUNTIFS(Data!$S:$S,R130,Data!$C:$C,$B130)</f>
        <v>2</v>
      </c>
      <c r="I130" s="15">
        <f>COUNTIFS(Data!$S:$S,S130,Data!$C:$C,$B130)</f>
        <v>0</v>
      </c>
      <c r="J130" s="16">
        <f t="shared" si="6"/>
        <v>11</v>
      </c>
      <c r="K130" s="9"/>
      <c r="L130" s="9"/>
      <c r="M130" s="9" t="s">
        <v>2067</v>
      </c>
      <c r="N130" s="9" t="s">
        <v>2064</v>
      </c>
      <c r="O130" s="9" t="s">
        <v>2068</v>
      </c>
      <c r="P130" s="9" t="s">
        <v>2065</v>
      </c>
      <c r="Q130" s="9" t="s">
        <v>2063</v>
      </c>
      <c r="R130" s="9" t="s">
        <v>2066</v>
      </c>
      <c r="S130" s="9" t="s">
        <v>2070</v>
      </c>
      <c r="AK130" s="1">
        <v>0</v>
      </c>
      <c r="AL130" s="2"/>
      <c r="AM130" s="2"/>
      <c r="AN130" s="2"/>
      <c r="AO130" s="2"/>
      <c r="AP130" s="2"/>
      <c r="AQ130" s="2"/>
      <c r="AR130" s="2"/>
      <c r="AS130" s="2"/>
      <c r="AT130" s="2"/>
      <c r="AU130" s="2"/>
      <c r="AV130" s="2"/>
      <c r="AW130" s="2"/>
      <c r="AX130" s="2"/>
      <c r="AY130" s="2"/>
    </row>
    <row r="131" spans="1:51" ht="33" customHeight="1" x14ac:dyDescent="0.35">
      <c r="A131" s="31"/>
      <c r="B131" s="14" t="s">
        <v>665</v>
      </c>
      <c r="C131" s="15">
        <f>COUNTIFS(Data!$S:$S,M131,Data!$C:$C,$B131)</f>
        <v>0</v>
      </c>
      <c r="D131" s="15">
        <f>COUNTIFS(Data!$S:$S,N131,Data!$C:$C,$B131)</f>
        <v>0</v>
      </c>
      <c r="E131" s="15">
        <f>COUNTIFS(Data!$S:$S,O131,Data!$C:$C,$B131)</f>
        <v>0</v>
      </c>
      <c r="F131" s="15">
        <f>COUNTIFS(Data!$S:$S,P131,Data!$C:$C,$B131)</f>
        <v>0</v>
      </c>
      <c r="G131" s="15">
        <f>COUNTIFS(Data!$S:$S,Q131,Data!$C:$C,$B131)</f>
        <v>0</v>
      </c>
      <c r="H131" s="15">
        <f>COUNTIFS(Data!$S:$S,R131,Data!$C:$C,$B131)</f>
        <v>0</v>
      </c>
      <c r="I131" s="15">
        <f>COUNTIFS(Data!$S:$S,S131,Data!$C:$C,$B131)</f>
        <v>0</v>
      </c>
      <c r="J131" s="16">
        <f t="shared" si="6"/>
        <v>0</v>
      </c>
      <c r="K131" s="9"/>
      <c r="L131" s="9"/>
      <c r="M131" s="9" t="s">
        <v>2067</v>
      </c>
      <c r="N131" s="9" t="s">
        <v>2064</v>
      </c>
      <c r="O131" s="9" t="s">
        <v>2068</v>
      </c>
      <c r="P131" s="9" t="s">
        <v>2065</v>
      </c>
      <c r="Q131" s="9" t="s">
        <v>2063</v>
      </c>
      <c r="R131" s="9" t="s">
        <v>2066</v>
      </c>
      <c r="S131" s="9" t="s">
        <v>2070</v>
      </c>
      <c r="AK131" s="1">
        <v>0</v>
      </c>
      <c r="AL131" s="2"/>
      <c r="AM131" s="2"/>
      <c r="AN131" s="2"/>
      <c r="AO131" s="2"/>
      <c r="AP131" s="2"/>
      <c r="AQ131" s="2"/>
      <c r="AR131" s="2"/>
      <c r="AS131" s="2"/>
      <c r="AT131" s="2"/>
      <c r="AU131" s="2"/>
      <c r="AV131" s="2"/>
      <c r="AW131" s="2"/>
      <c r="AX131" s="2"/>
      <c r="AY131" s="2"/>
    </row>
    <row r="132" spans="1:51" ht="33" customHeight="1" x14ac:dyDescent="0.35">
      <c r="A132" s="31"/>
      <c r="B132" s="14" t="s">
        <v>43</v>
      </c>
      <c r="C132" s="15">
        <f>COUNTIFS(Data!$S:$S,M132,Data!$C:$C,$B132)</f>
        <v>0</v>
      </c>
      <c r="D132" s="15">
        <f>COUNTIFS(Data!$S:$S,N132,Data!$C:$C,$B132)</f>
        <v>0</v>
      </c>
      <c r="E132" s="15">
        <f>COUNTIFS(Data!$S:$S,O132,Data!$C:$C,$B132)</f>
        <v>0</v>
      </c>
      <c r="F132" s="15">
        <f>COUNTIFS(Data!$S:$S,P132,Data!$C:$C,$B132)</f>
        <v>0</v>
      </c>
      <c r="G132" s="15">
        <f>COUNTIFS(Data!$S:$S,Q132,Data!$C:$C,$B132)</f>
        <v>0</v>
      </c>
      <c r="H132" s="15">
        <f>COUNTIFS(Data!$S:$S,R132,Data!$C:$C,$B132)</f>
        <v>0</v>
      </c>
      <c r="I132" s="15">
        <f>COUNTIFS(Data!$S:$S,S132,Data!$C:$C,$B132)</f>
        <v>0</v>
      </c>
      <c r="J132" s="16">
        <f t="shared" si="6"/>
        <v>0</v>
      </c>
      <c r="K132" s="9"/>
      <c r="L132" s="9"/>
      <c r="M132" s="9" t="s">
        <v>2067</v>
      </c>
      <c r="N132" s="9" t="s">
        <v>2064</v>
      </c>
      <c r="O132" s="9" t="s">
        <v>2068</v>
      </c>
      <c r="P132" s="9" t="s">
        <v>2065</v>
      </c>
      <c r="Q132" s="9" t="s">
        <v>2063</v>
      </c>
      <c r="R132" s="9" t="s">
        <v>2066</v>
      </c>
      <c r="S132" s="9" t="s">
        <v>2070</v>
      </c>
      <c r="AK132" s="1">
        <v>0</v>
      </c>
      <c r="AL132" s="2"/>
      <c r="AM132" s="2"/>
      <c r="AN132" s="2"/>
      <c r="AO132" s="2"/>
      <c r="AP132" s="2"/>
      <c r="AQ132" s="2"/>
      <c r="AR132" s="2"/>
      <c r="AS132" s="2"/>
      <c r="AT132" s="2"/>
      <c r="AU132" s="2"/>
      <c r="AV132" s="2"/>
      <c r="AW132" s="2"/>
      <c r="AX132" s="2"/>
      <c r="AY132" s="2"/>
    </row>
    <row r="133" spans="1:51" ht="33" customHeight="1" x14ac:dyDescent="0.35">
      <c r="A133" s="31"/>
      <c r="B133" s="14" t="s">
        <v>667</v>
      </c>
      <c r="C133" s="15">
        <f>COUNTIFS(Data!$S:$S,M133,Data!$C:$C,$B133)</f>
        <v>0</v>
      </c>
      <c r="D133" s="15">
        <f>COUNTIFS(Data!$S:$S,N133,Data!$C:$C,$B133)</f>
        <v>0</v>
      </c>
      <c r="E133" s="15">
        <f>COUNTIFS(Data!$S:$S,O133,Data!$C:$C,$B133)</f>
        <v>0</v>
      </c>
      <c r="F133" s="15">
        <f>COUNTIFS(Data!$S:$S,P133,Data!$C:$C,$B133)</f>
        <v>0</v>
      </c>
      <c r="G133" s="15">
        <f>COUNTIFS(Data!$S:$S,Q133,Data!$C:$C,$B133)</f>
        <v>0</v>
      </c>
      <c r="H133" s="15">
        <f>COUNTIFS(Data!$S:$S,R133,Data!$C:$C,$B133)</f>
        <v>0</v>
      </c>
      <c r="I133" s="15">
        <f>COUNTIFS(Data!$S:$S,S133,Data!$C:$C,$B133)</f>
        <v>0</v>
      </c>
      <c r="J133" s="16">
        <f t="shared" si="6"/>
        <v>0</v>
      </c>
      <c r="K133" s="9"/>
      <c r="L133" s="9"/>
      <c r="M133" s="9" t="s">
        <v>2067</v>
      </c>
      <c r="N133" s="9" t="s">
        <v>2064</v>
      </c>
      <c r="O133" s="9" t="s">
        <v>2068</v>
      </c>
      <c r="P133" s="9" t="s">
        <v>2065</v>
      </c>
      <c r="Q133" s="9" t="s">
        <v>2063</v>
      </c>
      <c r="R133" s="9" t="s">
        <v>2066</v>
      </c>
      <c r="S133" s="9" t="s">
        <v>2070</v>
      </c>
      <c r="AK133" s="1">
        <v>0</v>
      </c>
      <c r="AL133" s="2"/>
      <c r="AM133" s="2"/>
      <c r="AN133" s="2"/>
      <c r="AO133" s="2"/>
      <c r="AP133" s="2"/>
      <c r="AQ133" s="2"/>
      <c r="AR133" s="2"/>
      <c r="AS133" s="2"/>
      <c r="AT133" s="2"/>
      <c r="AU133" s="2"/>
      <c r="AV133" s="2"/>
      <c r="AW133" s="2"/>
      <c r="AX133" s="2"/>
      <c r="AY133" s="2"/>
    </row>
    <row r="134" spans="1:51" ht="33" customHeight="1" x14ac:dyDescent="0.35">
      <c r="A134" s="31"/>
      <c r="B134" s="14" t="s">
        <v>293</v>
      </c>
      <c r="C134" s="15">
        <f>COUNTIFS(Data!$S:$S,M134,Data!$C:$C,$B134)</f>
        <v>0</v>
      </c>
      <c r="D134" s="15">
        <f>COUNTIFS(Data!$S:$S,N134,Data!$C:$C,$B134)</f>
        <v>0</v>
      </c>
      <c r="E134" s="15">
        <f>COUNTIFS(Data!$S:$S,O134,Data!$C:$C,$B134)</f>
        <v>0</v>
      </c>
      <c r="F134" s="15">
        <f>COUNTIFS(Data!$S:$S,P134,Data!$C:$C,$B134)</f>
        <v>1</v>
      </c>
      <c r="G134" s="15">
        <f>COUNTIFS(Data!$S:$S,Q134,Data!$C:$C,$B134)</f>
        <v>0</v>
      </c>
      <c r="H134" s="15">
        <f>COUNTIFS(Data!$S:$S,R134,Data!$C:$C,$B134)</f>
        <v>1</v>
      </c>
      <c r="I134" s="15">
        <f>COUNTIFS(Data!$S:$S,S134,Data!$C:$C,$B134)</f>
        <v>0</v>
      </c>
      <c r="J134" s="16">
        <f t="shared" si="6"/>
        <v>2</v>
      </c>
      <c r="K134" s="9"/>
      <c r="L134" s="9"/>
      <c r="M134" s="9" t="s">
        <v>2067</v>
      </c>
      <c r="N134" s="9" t="s">
        <v>2064</v>
      </c>
      <c r="O134" s="9" t="s">
        <v>2068</v>
      </c>
      <c r="P134" s="9" t="s">
        <v>2065</v>
      </c>
      <c r="Q134" s="9" t="s">
        <v>2063</v>
      </c>
      <c r="R134" s="9" t="s">
        <v>2066</v>
      </c>
      <c r="S134" s="9" t="s">
        <v>2070</v>
      </c>
      <c r="AK134" s="1">
        <v>0</v>
      </c>
      <c r="AL134" s="2"/>
      <c r="AM134" s="2"/>
      <c r="AN134" s="2"/>
      <c r="AO134" s="2"/>
      <c r="AP134" s="2"/>
      <c r="AQ134" s="2"/>
      <c r="AR134" s="2"/>
      <c r="AS134" s="2"/>
      <c r="AT134" s="2"/>
      <c r="AU134" s="2"/>
      <c r="AV134" s="2"/>
      <c r="AW134" s="2"/>
      <c r="AX134" s="2"/>
      <c r="AY134" s="2"/>
    </row>
    <row r="135" spans="1:51" ht="33" customHeight="1" x14ac:dyDescent="0.35">
      <c r="A135" s="31"/>
      <c r="B135" s="14" t="s">
        <v>98</v>
      </c>
      <c r="C135" s="15">
        <f>COUNTIFS(Data!$S:$S,M135,Data!$C:$C,$B135)</f>
        <v>0</v>
      </c>
      <c r="D135" s="15">
        <f>COUNTIFS(Data!$S:$S,N135,Data!$C:$C,$B135)</f>
        <v>0</v>
      </c>
      <c r="E135" s="15">
        <f>COUNTIFS(Data!$S:$S,O135,Data!$C:$C,$B135)</f>
        <v>0</v>
      </c>
      <c r="F135" s="15">
        <f>COUNTIFS(Data!$S:$S,P135,Data!$C:$C,$B135)</f>
        <v>0</v>
      </c>
      <c r="G135" s="15">
        <f>COUNTIFS(Data!$S:$S,Q135,Data!$C:$C,$B135)</f>
        <v>0</v>
      </c>
      <c r="H135" s="15">
        <f>COUNTIFS(Data!$S:$S,R135,Data!$C:$C,$B135)</f>
        <v>0</v>
      </c>
      <c r="I135" s="15">
        <f>COUNTIFS(Data!$S:$S,S135,Data!$C:$C,$B135)</f>
        <v>1</v>
      </c>
      <c r="J135" s="16">
        <f t="shared" si="6"/>
        <v>1</v>
      </c>
      <c r="K135" s="9"/>
      <c r="L135" s="9"/>
      <c r="M135" s="9" t="s">
        <v>2067</v>
      </c>
      <c r="N135" s="9" t="s">
        <v>2064</v>
      </c>
      <c r="O135" s="9" t="s">
        <v>2068</v>
      </c>
      <c r="P135" s="9" t="s">
        <v>2065</v>
      </c>
      <c r="Q135" s="9" t="s">
        <v>2063</v>
      </c>
      <c r="R135" s="9" t="s">
        <v>2066</v>
      </c>
      <c r="S135" s="9" t="s">
        <v>2070</v>
      </c>
      <c r="AK135" s="1">
        <v>0</v>
      </c>
      <c r="AL135" s="2"/>
      <c r="AM135" s="2"/>
      <c r="AN135" s="2"/>
      <c r="AO135" s="2"/>
      <c r="AP135" s="2"/>
      <c r="AQ135" s="2"/>
      <c r="AR135" s="2"/>
      <c r="AS135" s="2"/>
      <c r="AT135" s="2"/>
      <c r="AU135" s="2"/>
      <c r="AV135" s="2"/>
      <c r="AW135" s="2"/>
      <c r="AX135" s="2"/>
      <c r="AY135" s="2"/>
    </row>
    <row r="136" spans="1:51" ht="33" customHeight="1" x14ac:dyDescent="0.35">
      <c r="A136" s="31"/>
      <c r="B136" s="14" t="s">
        <v>59</v>
      </c>
      <c r="C136" s="15">
        <f>COUNTIFS(Data!$S:$S,M136,Data!$C:$C,$B136)</f>
        <v>2</v>
      </c>
      <c r="D136" s="15">
        <f>COUNTIFS(Data!$S:$S,N136,Data!$C:$C,$B136)</f>
        <v>1</v>
      </c>
      <c r="E136" s="15">
        <f>COUNTIFS(Data!$S:$S,O136,Data!$C:$C,$B136)</f>
        <v>0</v>
      </c>
      <c r="F136" s="15">
        <f>COUNTIFS(Data!$S:$S,P136,Data!$C:$C,$B136)</f>
        <v>4</v>
      </c>
      <c r="G136" s="15">
        <f>COUNTIFS(Data!$S:$S,Q136,Data!$C:$C,$B136)</f>
        <v>0</v>
      </c>
      <c r="H136" s="15">
        <f>COUNTIFS(Data!$S:$S,R136,Data!$C:$C,$B136)</f>
        <v>0</v>
      </c>
      <c r="I136" s="15">
        <f>COUNTIFS(Data!$S:$S,S136,Data!$C:$C,$B136)</f>
        <v>4</v>
      </c>
      <c r="J136" s="16">
        <f t="shared" si="6"/>
        <v>11</v>
      </c>
      <c r="K136" s="9"/>
      <c r="L136" s="9"/>
      <c r="M136" s="9" t="s">
        <v>2067</v>
      </c>
      <c r="N136" s="9" t="s">
        <v>2064</v>
      </c>
      <c r="O136" s="9" t="s">
        <v>2068</v>
      </c>
      <c r="P136" s="9" t="s">
        <v>2065</v>
      </c>
      <c r="Q136" s="9" t="s">
        <v>2063</v>
      </c>
      <c r="R136" s="9" t="s">
        <v>2066</v>
      </c>
      <c r="S136" s="9" t="s">
        <v>2070</v>
      </c>
      <c r="AK136" s="1">
        <v>0</v>
      </c>
      <c r="AL136" s="2"/>
      <c r="AM136" s="2"/>
      <c r="AN136" s="2"/>
      <c r="AO136" s="2"/>
      <c r="AP136" s="2"/>
      <c r="AQ136" s="2"/>
      <c r="AR136" s="2"/>
      <c r="AS136" s="2"/>
      <c r="AT136" s="2"/>
      <c r="AU136" s="2"/>
      <c r="AV136" s="2"/>
      <c r="AW136" s="2"/>
      <c r="AX136" s="2"/>
      <c r="AY136" s="2"/>
    </row>
    <row r="137" spans="1:51" ht="33" customHeight="1" x14ac:dyDescent="0.35">
      <c r="A137" s="31"/>
      <c r="B137" s="14" t="s">
        <v>85</v>
      </c>
      <c r="C137" s="15">
        <f>COUNTIFS(Data!$S:$S,M137,Data!$C:$C,$B137)</f>
        <v>0</v>
      </c>
      <c r="D137" s="15">
        <f>COUNTIFS(Data!$S:$S,N137,Data!$C:$C,$B137)</f>
        <v>2</v>
      </c>
      <c r="E137" s="15">
        <f>COUNTIFS(Data!$S:$S,O137,Data!$C:$C,$B137)</f>
        <v>1</v>
      </c>
      <c r="F137" s="15">
        <f>COUNTIFS(Data!$S:$S,P137,Data!$C:$C,$B137)</f>
        <v>17</v>
      </c>
      <c r="G137" s="15">
        <f>COUNTIFS(Data!$S:$S,Q137,Data!$C:$C,$B137)</f>
        <v>0</v>
      </c>
      <c r="H137" s="15">
        <f>COUNTIFS(Data!$S:$S,R137,Data!$C:$C,$B137)</f>
        <v>2</v>
      </c>
      <c r="I137" s="15">
        <f>COUNTIFS(Data!$S:$S,S137,Data!$C:$C,$B137)</f>
        <v>4</v>
      </c>
      <c r="J137" s="16">
        <f t="shared" si="6"/>
        <v>26</v>
      </c>
      <c r="K137" s="9"/>
      <c r="L137" s="9"/>
      <c r="M137" s="9" t="s">
        <v>2067</v>
      </c>
      <c r="N137" s="9" t="s">
        <v>2064</v>
      </c>
      <c r="O137" s="9" t="s">
        <v>2068</v>
      </c>
      <c r="P137" s="9" t="s">
        <v>2065</v>
      </c>
      <c r="Q137" s="9" t="s">
        <v>2063</v>
      </c>
      <c r="R137" s="9" t="s">
        <v>2066</v>
      </c>
      <c r="S137" s="9" t="s">
        <v>2070</v>
      </c>
      <c r="AK137" s="1">
        <v>0</v>
      </c>
      <c r="AL137" s="2"/>
      <c r="AM137" s="2"/>
      <c r="AN137" s="2"/>
      <c r="AO137" s="2"/>
      <c r="AP137" s="2"/>
      <c r="AQ137" s="2"/>
      <c r="AR137" s="2"/>
      <c r="AS137" s="2"/>
      <c r="AT137" s="2"/>
      <c r="AU137" s="2"/>
      <c r="AV137" s="2"/>
      <c r="AW137" s="2"/>
      <c r="AX137" s="2"/>
      <c r="AY137" s="2"/>
    </row>
    <row r="138" spans="1:51" ht="33" customHeight="1" x14ac:dyDescent="0.35">
      <c r="A138" s="31"/>
      <c r="B138" s="14" t="s">
        <v>90</v>
      </c>
      <c r="C138" s="15">
        <f>COUNTIFS(Data!$S:$S,M138,Data!$C:$C,$B138)</f>
        <v>0</v>
      </c>
      <c r="D138" s="15">
        <f>COUNTIFS(Data!$S:$S,N138,Data!$C:$C,$B138)</f>
        <v>1</v>
      </c>
      <c r="E138" s="15">
        <f>COUNTIFS(Data!$S:$S,O138,Data!$C:$C,$B138)</f>
        <v>0</v>
      </c>
      <c r="F138" s="15">
        <f>COUNTIFS(Data!$S:$S,P138,Data!$C:$C,$B138)</f>
        <v>1</v>
      </c>
      <c r="G138" s="15">
        <f>COUNTIFS(Data!$S:$S,Q138,Data!$C:$C,$B138)</f>
        <v>0</v>
      </c>
      <c r="H138" s="15">
        <f>COUNTIFS(Data!$S:$S,R138,Data!$C:$C,$B138)</f>
        <v>0</v>
      </c>
      <c r="I138" s="15">
        <f>COUNTIFS(Data!$S:$S,S138,Data!$C:$C,$B138)</f>
        <v>4</v>
      </c>
      <c r="J138" s="16">
        <f t="shared" si="6"/>
        <v>6</v>
      </c>
      <c r="K138" s="9"/>
      <c r="L138" s="9"/>
      <c r="M138" s="9" t="s">
        <v>2067</v>
      </c>
      <c r="N138" s="9" t="s">
        <v>2064</v>
      </c>
      <c r="O138" s="9" t="s">
        <v>2068</v>
      </c>
      <c r="P138" s="9" t="s">
        <v>2065</v>
      </c>
      <c r="Q138" s="9" t="s">
        <v>2063</v>
      </c>
      <c r="R138" s="9" t="s">
        <v>2066</v>
      </c>
      <c r="S138" s="9" t="s">
        <v>2070</v>
      </c>
      <c r="AK138" s="1">
        <v>0</v>
      </c>
      <c r="AL138" s="2"/>
      <c r="AM138" s="2"/>
      <c r="AN138" s="2"/>
      <c r="AO138" s="2"/>
      <c r="AP138" s="2"/>
      <c r="AQ138" s="2"/>
      <c r="AR138" s="2"/>
      <c r="AS138" s="2"/>
      <c r="AT138" s="2"/>
      <c r="AU138" s="2"/>
      <c r="AV138" s="2"/>
      <c r="AW138" s="2"/>
      <c r="AX138" s="2"/>
      <c r="AY138" s="2"/>
    </row>
    <row r="139" spans="1:51" ht="33" customHeight="1" x14ac:dyDescent="0.35">
      <c r="A139" s="31"/>
      <c r="B139" s="14" t="s">
        <v>93</v>
      </c>
      <c r="C139" s="15">
        <f>COUNTIFS(Data!$S:$S,M139,Data!$C:$C,$B139)</f>
        <v>0</v>
      </c>
      <c r="D139" s="15">
        <f>COUNTIFS(Data!$S:$S,N139,Data!$C:$C,$B139)</f>
        <v>0</v>
      </c>
      <c r="E139" s="15">
        <f>COUNTIFS(Data!$S:$S,O139,Data!$C:$C,$B139)</f>
        <v>0</v>
      </c>
      <c r="F139" s="15">
        <f>COUNTIFS(Data!$S:$S,P139,Data!$C:$C,$B139)</f>
        <v>0</v>
      </c>
      <c r="G139" s="15">
        <f>COUNTIFS(Data!$S:$S,Q139,Data!$C:$C,$B139)</f>
        <v>0</v>
      </c>
      <c r="H139" s="15">
        <f>COUNTIFS(Data!$S:$S,R139,Data!$C:$C,$B139)</f>
        <v>0</v>
      </c>
      <c r="I139" s="15">
        <f>COUNTIFS(Data!$S:$S,S139,Data!$C:$C,$B139)</f>
        <v>0</v>
      </c>
      <c r="J139" s="16">
        <f t="shared" si="6"/>
        <v>0</v>
      </c>
      <c r="K139" s="9"/>
      <c r="L139" s="9"/>
      <c r="M139" s="9" t="s">
        <v>2067</v>
      </c>
      <c r="N139" s="9" t="s">
        <v>2064</v>
      </c>
      <c r="O139" s="9" t="s">
        <v>2068</v>
      </c>
      <c r="P139" s="9" t="s">
        <v>2065</v>
      </c>
      <c r="Q139" s="9" t="s">
        <v>2063</v>
      </c>
      <c r="R139" s="9" t="s">
        <v>2066</v>
      </c>
      <c r="S139" s="9" t="s">
        <v>2070</v>
      </c>
      <c r="AK139" s="1">
        <v>0</v>
      </c>
      <c r="AL139" s="2"/>
      <c r="AM139" s="2"/>
      <c r="AN139" s="2"/>
      <c r="AO139" s="2"/>
      <c r="AP139" s="2"/>
      <c r="AQ139" s="2"/>
      <c r="AR139" s="2"/>
      <c r="AS139" s="2"/>
      <c r="AT139" s="2"/>
      <c r="AU139" s="2"/>
      <c r="AV139" s="2"/>
      <c r="AW139" s="2"/>
      <c r="AX139" s="2"/>
      <c r="AY139" s="2"/>
    </row>
    <row r="140" spans="1:51" ht="33" customHeight="1" x14ac:dyDescent="0.35">
      <c r="A140" s="31"/>
      <c r="B140" s="14" t="s">
        <v>84</v>
      </c>
      <c r="C140" s="15">
        <f>COUNTIFS(Data!$S:$S,M140,Data!$C:$C,$B140)</f>
        <v>0</v>
      </c>
      <c r="D140" s="15">
        <f>COUNTIFS(Data!$S:$S,N140,Data!$C:$C,$B140)</f>
        <v>0</v>
      </c>
      <c r="E140" s="15">
        <f>COUNTIFS(Data!$S:$S,O140,Data!$C:$C,$B140)</f>
        <v>0</v>
      </c>
      <c r="F140" s="15">
        <f>COUNTIFS(Data!$S:$S,P140,Data!$C:$C,$B140)</f>
        <v>0</v>
      </c>
      <c r="G140" s="15">
        <f>COUNTIFS(Data!$S:$S,Q140,Data!$C:$C,$B140)</f>
        <v>0</v>
      </c>
      <c r="H140" s="15">
        <f>COUNTIFS(Data!$S:$S,R140,Data!$C:$C,$B140)</f>
        <v>0</v>
      </c>
      <c r="I140" s="15">
        <f>COUNTIFS(Data!$S:$S,S140,Data!$C:$C,$B140)</f>
        <v>0</v>
      </c>
      <c r="J140" s="16">
        <f t="shared" si="6"/>
        <v>0</v>
      </c>
      <c r="K140" s="9"/>
      <c r="L140" s="9"/>
      <c r="M140" s="9" t="s">
        <v>2067</v>
      </c>
      <c r="N140" s="9" t="s">
        <v>2064</v>
      </c>
      <c r="O140" s="9" t="s">
        <v>2068</v>
      </c>
      <c r="P140" s="9" t="s">
        <v>2065</v>
      </c>
      <c r="Q140" s="9" t="s">
        <v>2063</v>
      </c>
      <c r="R140" s="9" t="s">
        <v>2066</v>
      </c>
      <c r="S140" s="9" t="s">
        <v>2070</v>
      </c>
      <c r="AK140" s="1">
        <v>0</v>
      </c>
      <c r="AL140" s="2"/>
      <c r="AM140" s="2"/>
      <c r="AN140" s="2"/>
      <c r="AO140" s="2"/>
      <c r="AP140" s="2"/>
      <c r="AQ140" s="2"/>
      <c r="AR140" s="2"/>
      <c r="AS140" s="2"/>
      <c r="AT140" s="2"/>
      <c r="AU140" s="2"/>
      <c r="AV140" s="2"/>
      <c r="AW140" s="2"/>
      <c r="AX140" s="2"/>
      <c r="AY140" s="2"/>
    </row>
    <row r="141" spans="1:51" ht="33" customHeight="1" x14ac:dyDescent="0.35">
      <c r="A141" s="31"/>
      <c r="B141" s="14" t="s">
        <v>75</v>
      </c>
      <c r="C141" s="15">
        <f>COUNTIFS(Data!$S:$S,M141,Data!$C:$C,$B141)</f>
        <v>0</v>
      </c>
      <c r="D141" s="15">
        <f>COUNTIFS(Data!$S:$S,N141,Data!$C:$C,$B141)</f>
        <v>1</v>
      </c>
      <c r="E141" s="15">
        <f>COUNTIFS(Data!$S:$S,O141,Data!$C:$C,$B141)</f>
        <v>0</v>
      </c>
      <c r="F141" s="15">
        <f>COUNTIFS(Data!$S:$S,P141,Data!$C:$C,$B141)</f>
        <v>1</v>
      </c>
      <c r="G141" s="15">
        <f>COUNTIFS(Data!$S:$S,Q141,Data!$C:$C,$B141)</f>
        <v>0</v>
      </c>
      <c r="H141" s="15">
        <f>COUNTIFS(Data!$S:$S,R141,Data!$C:$C,$B141)</f>
        <v>1</v>
      </c>
      <c r="I141" s="15">
        <f>COUNTIFS(Data!$S:$S,S141,Data!$C:$C,$B141)</f>
        <v>1</v>
      </c>
      <c r="J141" s="16">
        <f t="shared" si="6"/>
        <v>4</v>
      </c>
      <c r="K141" s="9"/>
      <c r="L141" s="9"/>
      <c r="M141" s="9" t="s">
        <v>2067</v>
      </c>
      <c r="N141" s="9" t="s">
        <v>2064</v>
      </c>
      <c r="O141" s="9" t="s">
        <v>2068</v>
      </c>
      <c r="P141" s="9" t="s">
        <v>2065</v>
      </c>
      <c r="Q141" s="9" t="s">
        <v>2063</v>
      </c>
      <c r="R141" s="9" t="s">
        <v>2066</v>
      </c>
      <c r="S141" s="9" t="s">
        <v>2070</v>
      </c>
      <c r="AK141" s="1">
        <v>0</v>
      </c>
      <c r="AL141" s="2"/>
      <c r="AM141" s="2"/>
      <c r="AN141" s="2"/>
      <c r="AO141" s="2"/>
      <c r="AP141" s="2"/>
      <c r="AQ141" s="2"/>
      <c r="AR141" s="2"/>
      <c r="AS141" s="2"/>
      <c r="AT141" s="2"/>
      <c r="AU141" s="2"/>
      <c r="AV141" s="2"/>
      <c r="AW141" s="2"/>
      <c r="AX141" s="2"/>
      <c r="AY141" s="2"/>
    </row>
    <row r="142" spans="1:51" ht="33" customHeight="1" x14ac:dyDescent="0.35">
      <c r="A142" s="31"/>
      <c r="B142" s="14" t="s">
        <v>83</v>
      </c>
      <c r="C142" s="15">
        <f>COUNTIFS(Data!$S:$S,M142,Data!$C:$C,$B142)</f>
        <v>0</v>
      </c>
      <c r="D142" s="15">
        <f>COUNTIFS(Data!$S:$S,N142,Data!$C:$C,$B142)</f>
        <v>0</v>
      </c>
      <c r="E142" s="15">
        <f>COUNTIFS(Data!$S:$S,O142,Data!$C:$C,$B142)</f>
        <v>0</v>
      </c>
      <c r="F142" s="15">
        <f>COUNTIFS(Data!$S:$S,P142,Data!$C:$C,$B142)</f>
        <v>4</v>
      </c>
      <c r="G142" s="15">
        <f>COUNTIFS(Data!$S:$S,Q142,Data!$C:$C,$B142)</f>
        <v>0</v>
      </c>
      <c r="H142" s="15">
        <f>COUNTIFS(Data!$S:$S,R142,Data!$C:$C,$B142)</f>
        <v>0</v>
      </c>
      <c r="I142" s="15">
        <f>COUNTIFS(Data!$S:$S,S142,Data!$C:$C,$B142)</f>
        <v>1</v>
      </c>
      <c r="J142" s="16">
        <f t="shared" si="6"/>
        <v>5</v>
      </c>
      <c r="K142" s="9"/>
      <c r="L142" s="9"/>
      <c r="M142" s="9" t="s">
        <v>2067</v>
      </c>
      <c r="N142" s="9" t="s">
        <v>2064</v>
      </c>
      <c r="O142" s="9" t="s">
        <v>2068</v>
      </c>
      <c r="P142" s="9" t="s">
        <v>2065</v>
      </c>
      <c r="Q142" s="9" t="s">
        <v>2063</v>
      </c>
      <c r="R142" s="9" t="s">
        <v>2066</v>
      </c>
      <c r="S142" s="9" t="s">
        <v>2070</v>
      </c>
      <c r="AK142" s="1">
        <v>0</v>
      </c>
      <c r="AL142" s="2"/>
      <c r="AM142" s="2"/>
      <c r="AN142" s="2"/>
      <c r="AO142" s="2"/>
      <c r="AP142" s="2"/>
      <c r="AQ142" s="2"/>
      <c r="AR142" s="2"/>
      <c r="AS142" s="2"/>
      <c r="AT142" s="2"/>
      <c r="AU142" s="2"/>
      <c r="AV142" s="2"/>
      <c r="AW142" s="2"/>
      <c r="AX142" s="2"/>
      <c r="AY142" s="2"/>
    </row>
    <row r="143" spans="1:51" ht="33" customHeight="1" x14ac:dyDescent="0.35">
      <c r="A143" s="31"/>
      <c r="B143" s="14" t="s">
        <v>267</v>
      </c>
      <c r="C143" s="15">
        <f>COUNTIFS(Data!$S:$S,M143,Data!$C:$C,$B143)</f>
        <v>0</v>
      </c>
      <c r="D143" s="15">
        <f>COUNTIFS(Data!$S:$S,N143,Data!$C:$C,$B143)</f>
        <v>0</v>
      </c>
      <c r="E143" s="15">
        <f>COUNTIFS(Data!$S:$S,O143,Data!$C:$C,$B143)</f>
        <v>0</v>
      </c>
      <c r="F143" s="15">
        <f>COUNTIFS(Data!$S:$S,P143,Data!$C:$C,$B143)</f>
        <v>0</v>
      </c>
      <c r="G143" s="15">
        <f>COUNTIFS(Data!$S:$S,Q143,Data!$C:$C,$B143)</f>
        <v>0</v>
      </c>
      <c r="H143" s="15">
        <f>COUNTIFS(Data!$S:$S,R143,Data!$C:$C,$B143)</f>
        <v>0</v>
      </c>
      <c r="I143" s="15">
        <f>COUNTIFS(Data!$S:$S,S143,Data!$C:$C,$B143)</f>
        <v>4</v>
      </c>
      <c r="J143" s="16">
        <f t="shared" si="6"/>
        <v>4</v>
      </c>
      <c r="K143" s="9"/>
      <c r="L143" s="9"/>
      <c r="M143" s="9" t="s">
        <v>2067</v>
      </c>
      <c r="N143" s="9" t="s">
        <v>2064</v>
      </c>
      <c r="O143" s="9" t="s">
        <v>2068</v>
      </c>
      <c r="P143" s="9" t="s">
        <v>2065</v>
      </c>
      <c r="Q143" s="9" t="s">
        <v>2063</v>
      </c>
      <c r="R143" s="9" t="s">
        <v>2066</v>
      </c>
      <c r="S143" s="9" t="s">
        <v>2070</v>
      </c>
      <c r="AK143" s="1">
        <v>0</v>
      </c>
      <c r="AL143" s="2"/>
      <c r="AM143" s="2"/>
      <c r="AN143" s="2"/>
      <c r="AO143" s="2"/>
      <c r="AP143" s="2"/>
      <c r="AQ143" s="2"/>
      <c r="AR143" s="2"/>
      <c r="AS143" s="2"/>
      <c r="AT143" s="2"/>
      <c r="AU143" s="2"/>
      <c r="AV143" s="2"/>
      <c r="AW143" s="2"/>
      <c r="AX143" s="2"/>
      <c r="AY143" s="2"/>
    </row>
    <row r="144" spans="1:51" ht="33" customHeight="1" x14ac:dyDescent="0.35">
      <c r="A144" s="31"/>
      <c r="B144" s="14" t="s">
        <v>661</v>
      </c>
      <c r="C144" s="15">
        <f>COUNTIFS(Data!$S:$S,M144,Data!$C:$C,$B144)</f>
        <v>0</v>
      </c>
      <c r="D144" s="15">
        <f>COUNTIFS(Data!$S:$S,N144,Data!$C:$C,$B144)</f>
        <v>0</v>
      </c>
      <c r="E144" s="15">
        <f>COUNTIFS(Data!$S:$S,O144,Data!$C:$C,$B144)</f>
        <v>0</v>
      </c>
      <c r="F144" s="15">
        <f>COUNTIFS(Data!$S:$S,P144,Data!$C:$C,$B144)</f>
        <v>0</v>
      </c>
      <c r="G144" s="15">
        <f>COUNTIFS(Data!$S:$S,Q144,Data!$C:$C,$B144)</f>
        <v>0</v>
      </c>
      <c r="H144" s="15">
        <f>COUNTIFS(Data!$S:$S,R144,Data!$C:$C,$B144)</f>
        <v>0</v>
      </c>
      <c r="I144" s="15">
        <f>COUNTIFS(Data!$S:$S,S144,Data!$C:$C,$B144)</f>
        <v>1</v>
      </c>
      <c r="J144" s="16">
        <f t="shared" si="6"/>
        <v>1</v>
      </c>
      <c r="K144" s="9"/>
      <c r="L144" s="9"/>
      <c r="M144" s="9" t="s">
        <v>2067</v>
      </c>
      <c r="N144" s="9" t="s">
        <v>2064</v>
      </c>
      <c r="O144" s="9" t="s">
        <v>2068</v>
      </c>
      <c r="P144" s="9" t="s">
        <v>2065</v>
      </c>
      <c r="Q144" s="9" t="s">
        <v>2063</v>
      </c>
      <c r="R144" s="9" t="s">
        <v>2066</v>
      </c>
      <c r="S144" s="9" t="s">
        <v>2070</v>
      </c>
      <c r="AK144" s="1">
        <v>0</v>
      </c>
      <c r="AL144" s="2"/>
      <c r="AM144" s="2"/>
      <c r="AN144" s="2"/>
      <c r="AO144" s="2"/>
      <c r="AP144" s="2"/>
      <c r="AQ144" s="2"/>
      <c r="AR144" s="2"/>
      <c r="AS144" s="2"/>
      <c r="AT144" s="2"/>
      <c r="AU144" s="2"/>
      <c r="AV144" s="2"/>
      <c r="AW144" s="2"/>
      <c r="AX144" s="2"/>
      <c r="AY144" s="2"/>
    </row>
    <row r="145" spans="1:51" ht="33" customHeight="1" x14ac:dyDescent="0.35">
      <c r="A145" s="31"/>
      <c r="B145" s="14" t="s">
        <v>700</v>
      </c>
      <c r="C145" s="15">
        <f>COUNTIFS(Data!$S:$S,M145,Data!$C:$C,$B145)</f>
        <v>0</v>
      </c>
      <c r="D145" s="15">
        <f>COUNTIFS(Data!$S:$S,N145,Data!$C:$C,$B145)</f>
        <v>0</v>
      </c>
      <c r="E145" s="15">
        <f>COUNTIFS(Data!$S:$S,O145,Data!$C:$C,$B145)</f>
        <v>0</v>
      </c>
      <c r="F145" s="15">
        <f>COUNTIFS(Data!$S:$S,P145,Data!$C:$C,$B145)</f>
        <v>1</v>
      </c>
      <c r="G145" s="15">
        <f>COUNTIFS(Data!$S:$S,Q145,Data!$C:$C,$B145)</f>
        <v>0</v>
      </c>
      <c r="H145" s="15">
        <f>COUNTIFS(Data!$S:$S,R145,Data!$C:$C,$B145)</f>
        <v>0</v>
      </c>
      <c r="I145" s="15">
        <f>COUNTIFS(Data!$S:$S,S145,Data!$C:$C,$B145)</f>
        <v>0</v>
      </c>
      <c r="J145" s="16">
        <f t="shared" si="6"/>
        <v>1</v>
      </c>
      <c r="K145" s="9"/>
      <c r="L145" s="9"/>
      <c r="M145" s="9" t="s">
        <v>2067</v>
      </c>
      <c r="N145" s="9" t="s">
        <v>2064</v>
      </c>
      <c r="O145" s="9" t="s">
        <v>2068</v>
      </c>
      <c r="P145" s="9" t="s">
        <v>2065</v>
      </c>
      <c r="Q145" s="9" t="s">
        <v>2063</v>
      </c>
      <c r="R145" s="9" t="s">
        <v>2066</v>
      </c>
      <c r="S145" s="9" t="s">
        <v>2070</v>
      </c>
      <c r="AK145" s="1">
        <v>0</v>
      </c>
      <c r="AL145" s="2"/>
      <c r="AM145" s="2"/>
      <c r="AN145" s="2"/>
      <c r="AO145" s="2"/>
      <c r="AP145" s="2"/>
      <c r="AQ145" s="2"/>
      <c r="AR145" s="2"/>
      <c r="AS145" s="2"/>
      <c r="AT145" s="2"/>
      <c r="AU145" s="2"/>
      <c r="AV145" s="2"/>
      <c r="AW145" s="2"/>
      <c r="AX145" s="2"/>
      <c r="AY145" s="2"/>
    </row>
    <row r="146" spans="1:51" ht="33" customHeight="1" x14ac:dyDescent="0.35">
      <c r="A146" s="31"/>
      <c r="B146" s="14" t="s">
        <v>692</v>
      </c>
      <c r="C146" s="15">
        <f>COUNTIFS(Data!$S:$S,M146,Data!$C:$C,$B146)</f>
        <v>0</v>
      </c>
      <c r="D146" s="15">
        <f>COUNTIFS(Data!$S:$S,N146,Data!$C:$C,$B146)</f>
        <v>0</v>
      </c>
      <c r="E146" s="15">
        <f>COUNTIFS(Data!$S:$S,O146,Data!$C:$C,$B146)</f>
        <v>0</v>
      </c>
      <c r="F146" s="15">
        <f>COUNTIFS(Data!$S:$S,P146,Data!$C:$C,$B146)</f>
        <v>3</v>
      </c>
      <c r="G146" s="15">
        <f>COUNTIFS(Data!$S:$S,Q146,Data!$C:$C,$B146)</f>
        <v>0</v>
      </c>
      <c r="H146" s="15">
        <f>COUNTIFS(Data!$S:$S,R146,Data!$C:$C,$B146)</f>
        <v>0</v>
      </c>
      <c r="I146" s="15">
        <f>COUNTIFS(Data!$S:$S,S146,Data!$C:$C,$B146)</f>
        <v>1</v>
      </c>
      <c r="J146" s="16">
        <f t="shared" si="6"/>
        <v>4</v>
      </c>
      <c r="K146" s="9"/>
      <c r="L146" s="9"/>
      <c r="M146" s="9" t="s">
        <v>2067</v>
      </c>
      <c r="N146" s="9" t="s">
        <v>2064</v>
      </c>
      <c r="O146" s="9" t="s">
        <v>2068</v>
      </c>
      <c r="P146" s="9" t="s">
        <v>2065</v>
      </c>
      <c r="Q146" s="9" t="s">
        <v>2063</v>
      </c>
      <c r="R146" s="9" t="s">
        <v>2066</v>
      </c>
      <c r="S146" s="9" t="s">
        <v>2070</v>
      </c>
      <c r="AK146" s="1">
        <v>0</v>
      </c>
      <c r="AL146" s="2"/>
      <c r="AM146" s="2"/>
      <c r="AN146" s="2"/>
      <c r="AO146" s="2"/>
      <c r="AP146" s="2"/>
      <c r="AQ146" s="2"/>
      <c r="AR146" s="2"/>
      <c r="AS146" s="2"/>
      <c r="AT146" s="2"/>
      <c r="AU146" s="2"/>
      <c r="AV146" s="2"/>
      <c r="AW146" s="2"/>
      <c r="AX146" s="2"/>
      <c r="AY146" s="2"/>
    </row>
    <row r="147" spans="1:51" ht="33" customHeight="1" x14ac:dyDescent="0.35">
      <c r="A147" s="31"/>
      <c r="B147" s="14" t="s">
        <v>32</v>
      </c>
      <c r="C147" s="15">
        <f>COUNTIFS(Data!$S:$S,M147,Data!$C:$C,$B147)</f>
        <v>38</v>
      </c>
      <c r="D147" s="15">
        <f>COUNTIFS(Data!$S:$S,N147,Data!$C:$C,$B147)</f>
        <v>63</v>
      </c>
      <c r="E147" s="15">
        <f>COUNTIFS(Data!$S:$S,O147,Data!$C:$C,$B147)</f>
        <v>26</v>
      </c>
      <c r="F147" s="15">
        <f>COUNTIFS(Data!$S:$S,P147,Data!$C:$C,$B147)</f>
        <v>204</v>
      </c>
      <c r="G147" s="15">
        <f>COUNTIFS(Data!$S:$S,Q147,Data!$C:$C,$B147)</f>
        <v>2</v>
      </c>
      <c r="H147" s="15">
        <f>COUNTIFS(Data!$S:$S,R147,Data!$C:$C,$B147)</f>
        <v>30</v>
      </c>
      <c r="I147" s="15">
        <f>COUNTIFS(Data!$S:$S,S147,Data!$C:$C,$B147)</f>
        <v>73</v>
      </c>
      <c r="J147" s="16">
        <f t="shared" si="6"/>
        <v>436</v>
      </c>
      <c r="K147" s="9"/>
      <c r="L147" s="9"/>
      <c r="M147" s="9" t="s">
        <v>2067</v>
      </c>
      <c r="N147" s="9" t="s">
        <v>2064</v>
      </c>
      <c r="O147" s="9" t="s">
        <v>2068</v>
      </c>
      <c r="P147" s="9" t="s">
        <v>2065</v>
      </c>
      <c r="Q147" s="9" t="s">
        <v>2063</v>
      </c>
      <c r="R147" s="9" t="s">
        <v>2066</v>
      </c>
      <c r="S147" s="9" t="s">
        <v>2070</v>
      </c>
      <c r="AK147" s="1">
        <v>0</v>
      </c>
      <c r="AL147" s="2"/>
      <c r="AM147" s="2"/>
      <c r="AN147" s="2"/>
      <c r="AO147" s="2"/>
      <c r="AP147" s="2"/>
      <c r="AQ147" s="2"/>
      <c r="AR147" s="2"/>
      <c r="AS147" s="2"/>
      <c r="AT147" s="2"/>
      <c r="AU147" s="2"/>
      <c r="AV147" s="2"/>
      <c r="AW147" s="2"/>
      <c r="AX147" s="2"/>
      <c r="AY147" s="2"/>
    </row>
    <row r="148" spans="1:51" ht="33" customHeight="1" x14ac:dyDescent="0.35">
      <c r="A148" s="31"/>
      <c r="B148" s="14" t="s">
        <v>63</v>
      </c>
      <c r="C148" s="15">
        <f>COUNTIFS(Data!$S:$S,M148,Data!$C:$C,$B148)</f>
        <v>1</v>
      </c>
      <c r="D148" s="15">
        <f>COUNTIFS(Data!$S:$S,N148,Data!$C:$C,$B148)</f>
        <v>0</v>
      </c>
      <c r="E148" s="15">
        <f>COUNTIFS(Data!$S:$S,O148,Data!$C:$C,$B148)</f>
        <v>0</v>
      </c>
      <c r="F148" s="15">
        <f>COUNTIFS(Data!$S:$S,P148,Data!$C:$C,$B148)</f>
        <v>1</v>
      </c>
      <c r="G148" s="15">
        <f>COUNTIFS(Data!$S:$S,Q148,Data!$C:$C,$B148)</f>
        <v>0</v>
      </c>
      <c r="H148" s="15">
        <f>COUNTIFS(Data!$S:$S,R148,Data!$C:$C,$B148)</f>
        <v>1</v>
      </c>
      <c r="I148" s="15">
        <f>COUNTIFS(Data!$S:$S,S148,Data!$C:$C,$B148)</f>
        <v>1</v>
      </c>
      <c r="J148" s="16">
        <f t="shared" si="6"/>
        <v>4</v>
      </c>
      <c r="K148" s="9"/>
      <c r="L148" s="9"/>
      <c r="M148" s="9" t="s">
        <v>2067</v>
      </c>
      <c r="N148" s="9" t="s">
        <v>2064</v>
      </c>
      <c r="O148" s="9" t="s">
        <v>2068</v>
      </c>
      <c r="P148" s="9" t="s">
        <v>2065</v>
      </c>
      <c r="Q148" s="9" t="s">
        <v>2063</v>
      </c>
      <c r="R148" s="9" t="s">
        <v>2066</v>
      </c>
      <c r="S148" s="9" t="s">
        <v>2070</v>
      </c>
      <c r="AK148" s="1">
        <v>0</v>
      </c>
      <c r="AL148" s="2"/>
      <c r="AM148" s="2"/>
      <c r="AN148" s="2"/>
      <c r="AO148" s="2"/>
      <c r="AP148" s="2"/>
      <c r="AQ148" s="2"/>
      <c r="AR148" s="2"/>
      <c r="AS148" s="2"/>
      <c r="AT148" s="2"/>
      <c r="AU148" s="2"/>
      <c r="AV148" s="2"/>
      <c r="AW148" s="2"/>
      <c r="AX148" s="2"/>
      <c r="AY148" s="2"/>
    </row>
    <row r="149" spans="1:51" ht="33" customHeight="1" x14ac:dyDescent="0.35">
      <c r="A149" s="31"/>
      <c r="B149" s="17" t="s">
        <v>275</v>
      </c>
      <c r="C149" s="15">
        <f>COUNTIFS(Data!$S:$S,M149,Data!$C:$C,$B149)</f>
        <v>0</v>
      </c>
      <c r="D149" s="15">
        <f>COUNTIFS(Data!$S:$S,N149,Data!$C:$C,$B149)</f>
        <v>0</v>
      </c>
      <c r="E149" s="15">
        <f>COUNTIFS(Data!$S:$S,O149,Data!$C:$C,$B149)</f>
        <v>0</v>
      </c>
      <c r="F149" s="15">
        <f>COUNTIFS(Data!$S:$S,P149,Data!$C:$C,$B149)</f>
        <v>1</v>
      </c>
      <c r="G149" s="15">
        <f>COUNTIFS(Data!$S:$S,Q149,Data!$C:$C,$B149)</f>
        <v>0</v>
      </c>
      <c r="H149" s="15">
        <f>COUNTIFS(Data!$S:$S,R149,Data!$C:$C,$B149)</f>
        <v>0</v>
      </c>
      <c r="I149" s="15">
        <f>COUNTIFS(Data!$S:$S,S149,Data!$C:$C,$B149)</f>
        <v>1</v>
      </c>
      <c r="J149" s="16">
        <f>SUM(C149:I149)</f>
        <v>2</v>
      </c>
      <c r="K149" s="9"/>
      <c r="L149" s="9"/>
      <c r="M149" s="9" t="s">
        <v>2067</v>
      </c>
      <c r="N149" s="9" t="s">
        <v>2064</v>
      </c>
      <c r="O149" s="9" t="s">
        <v>2068</v>
      </c>
      <c r="P149" s="9" t="s">
        <v>2065</v>
      </c>
      <c r="Q149" s="9" t="s">
        <v>2063</v>
      </c>
      <c r="R149" s="9" t="s">
        <v>2066</v>
      </c>
      <c r="S149" s="9" t="s">
        <v>2070</v>
      </c>
      <c r="AK149" s="1">
        <v>0</v>
      </c>
      <c r="AL149" s="2"/>
      <c r="AM149" s="2"/>
      <c r="AN149" s="2"/>
      <c r="AO149" s="2"/>
      <c r="AP149" s="2"/>
      <c r="AQ149" s="2"/>
      <c r="AR149" s="2"/>
      <c r="AS149" s="2"/>
      <c r="AT149" s="2"/>
      <c r="AU149" s="2"/>
      <c r="AV149" s="2"/>
      <c r="AW149" s="2"/>
      <c r="AX149" s="2"/>
      <c r="AY149" s="2"/>
    </row>
    <row r="150" spans="1:51" ht="33" customHeight="1" x14ac:dyDescent="0.35">
      <c r="A150" s="31"/>
      <c r="B150" s="17" t="s">
        <v>2199</v>
      </c>
      <c r="C150" s="15">
        <f>COUNTIFS(Data!$S:$S,M150,Data!$C:$C,$B150)</f>
        <v>0</v>
      </c>
      <c r="D150" s="15">
        <f>COUNTIFS(Data!$S:$S,N150,Data!$C:$C,$B150)</f>
        <v>0</v>
      </c>
      <c r="E150" s="15">
        <f>COUNTIFS(Data!$S:$S,O150,Data!$C:$C,$B150)</f>
        <v>0</v>
      </c>
      <c r="F150" s="15">
        <f>COUNTIFS(Data!$S:$S,P150,Data!$C:$C,$B150)</f>
        <v>0</v>
      </c>
      <c r="G150" s="15">
        <f>COUNTIFS(Data!$S:$S,Q150,Data!$C:$C,$B150)</f>
        <v>0</v>
      </c>
      <c r="H150" s="15">
        <f>COUNTIFS(Data!$S:$S,R150,Data!$C:$C,$B150)</f>
        <v>0</v>
      </c>
      <c r="I150" s="15">
        <f>COUNTIFS(Data!$S:$S,S150,Data!$C:$C,$B150)</f>
        <v>0</v>
      </c>
      <c r="J150" s="16">
        <f t="shared" si="6"/>
        <v>0</v>
      </c>
      <c r="K150" s="9"/>
      <c r="L150" s="9"/>
      <c r="M150" s="9" t="s">
        <v>2067</v>
      </c>
      <c r="N150" s="9" t="s">
        <v>2064</v>
      </c>
      <c r="O150" s="9" t="s">
        <v>2068</v>
      </c>
      <c r="P150" s="9" t="s">
        <v>2065</v>
      </c>
      <c r="Q150" s="9" t="s">
        <v>2063</v>
      </c>
      <c r="R150" s="9" t="s">
        <v>2066</v>
      </c>
      <c r="S150" s="9" t="s">
        <v>2070</v>
      </c>
      <c r="AK150" s="1">
        <v>0</v>
      </c>
      <c r="AL150" s="2"/>
      <c r="AM150" s="2"/>
      <c r="AN150" s="2"/>
      <c r="AO150" s="2"/>
      <c r="AP150" s="2"/>
      <c r="AQ150" s="2"/>
      <c r="AR150" s="2"/>
      <c r="AS150" s="2"/>
      <c r="AT150" s="2"/>
      <c r="AU150" s="2"/>
      <c r="AV150" s="2"/>
      <c r="AW150" s="2"/>
      <c r="AX150" s="2"/>
      <c r="AY150" s="2"/>
    </row>
    <row r="151" spans="1:51" ht="33" customHeight="1" thickBot="1" x14ac:dyDescent="0.4">
      <c r="A151" s="31"/>
      <c r="B151" s="17" t="s">
        <v>703</v>
      </c>
      <c r="C151" s="15">
        <f>COUNTIFS(Data!$S:$S,M151,Data!$C:$C,$B151)</f>
        <v>0</v>
      </c>
      <c r="D151" s="15">
        <f>COUNTIFS(Data!$S:$S,N151,Data!$C:$C,$B151)</f>
        <v>0</v>
      </c>
      <c r="E151" s="15">
        <f>COUNTIFS(Data!$S:$S,O151,Data!$C:$C,$B151)</f>
        <v>0</v>
      </c>
      <c r="F151" s="15">
        <f>COUNTIFS(Data!$S:$S,P151,Data!$C:$C,$B151)</f>
        <v>0</v>
      </c>
      <c r="G151" s="15">
        <f>COUNTIFS(Data!$S:$S,Q151,Data!$C:$C,$B151)</f>
        <v>0</v>
      </c>
      <c r="H151" s="15">
        <f>COUNTIFS(Data!$S:$S,R151,Data!$C:$C,$B151)</f>
        <v>0</v>
      </c>
      <c r="I151" s="15">
        <f>COUNTIFS(Data!$S:$S,S151,Data!$C:$C,$B151)</f>
        <v>0</v>
      </c>
      <c r="J151" s="16">
        <f t="shared" si="6"/>
        <v>0</v>
      </c>
      <c r="K151" s="9"/>
      <c r="L151" s="9"/>
      <c r="M151" s="9" t="s">
        <v>2067</v>
      </c>
      <c r="N151" s="9" t="s">
        <v>2064</v>
      </c>
      <c r="O151" s="9" t="s">
        <v>2068</v>
      </c>
      <c r="P151" s="9" t="s">
        <v>2065</v>
      </c>
      <c r="Q151" s="9" t="s">
        <v>2063</v>
      </c>
      <c r="R151" s="9" t="s">
        <v>2066</v>
      </c>
      <c r="S151" s="9" t="s">
        <v>2070</v>
      </c>
      <c r="AK151" s="1">
        <v>0</v>
      </c>
      <c r="AL151" s="2"/>
      <c r="AM151" s="2"/>
      <c r="AN151" s="2"/>
      <c r="AO151" s="2"/>
      <c r="AP151" s="2"/>
      <c r="AQ151" s="2"/>
      <c r="AR151" s="2"/>
      <c r="AS151" s="2"/>
      <c r="AT151" s="2"/>
      <c r="AU151" s="2"/>
      <c r="AV151" s="2"/>
      <c r="AW151" s="2"/>
      <c r="AX151" s="2"/>
      <c r="AY151" s="2"/>
    </row>
    <row r="152" spans="1:51" ht="33" customHeight="1" thickBot="1" x14ac:dyDescent="0.4">
      <c r="A152" s="31"/>
      <c r="B152" s="13" t="s">
        <v>2102</v>
      </c>
      <c r="C152" s="19">
        <f t="shared" ref="C152:J152" si="7">SUM(C125:C151)</f>
        <v>50</v>
      </c>
      <c r="D152" s="19">
        <f t="shared" si="7"/>
        <v>78</v>
      </c>
      <c r="E152" s="19">
        <f t="shared" si="7"/>
        <v>28</v>
      </c>
      <c r="F152" s="19">
        <f t="shared" si="7"/>
        <v>267</v>
      </c>
      <c r="G152" s="19">
        <f t="shared" si="7"/>
        <v>2</v>
      </c>
      <c r="H152" s="19">
        <f t="shared" si="7"/>
        <v>40</v>
      </c>
      <c r="I152" s="19">
        <f t="shared" si="7"/>
        <v>125</v>
      </c>
      <c r="J152" s="13">
        <f t="shared" si="7"/>
        <v>590</v>
      </c>
      <c r="K152" s="9"/>
      <c r="L152" s="9"/>
      <c r="M152" s="9"/>
      <c r="N152" s="9"/>
      <c r="O152" s="9"/>
      <c r="P152" s="9"/>
      <c r="Q152" s="9"/>
      <c r="R152" s="9"/>
      <c r="S152" s="9"/>
      <c r="AK152" s="1">
        <v>0</v>
      </c>
      <c r="AL152" s="2"/>
      <c r="AM152" s="2"/>
      <c r="AN152" s="2"/>
      <c r="AO152" s="2"/>
      <c r="AP152" s="2"/>
      <c r="AQ152" s="2"/>
      <c r="AR152" s="2"/>
      <c r="AS152" s="2"/>
      <c r="AT152" s="2"/>
      <c r="AU152" s="2"/>
      <c r="AV152" s="2"/>
      <c r="AW152" s="2"/>
      <c r="AX152" s="2"/>
      <c r="AY152" s="2"/>
    </row>
    <row r="153" spans="1:51" ht="33" customHeight="1" thickBot="1" x14ac:dyDescent="0.4">
      <c r="A153" s="31"/>
      <c r="B153" s="93" t="s">
        <v>2787</v>
      </c>
      <c r="C153" s="94"/>
      <c r="D153" s="94"/>
      <c r="E153" s="94"/>
      <c r="F153" s="94"/>
      <c r="G153" s="94"/>
      <c r="H153" s="94"/>
      <c r="I153" s="94"/>
      <c r="J153" s="95"/>
      <c r="K153" s="9"/>
      <c r="L153" s="9"/>
      <c r="M153" s="9"/>
      <c r="N153" s="9"/>
      <c r="O153" s="9"/>
      <c r="P153" s="9"/>
      <c r="Q153" s="9"/>
      <c r="R153" s="9"/>
      <c r="S153" s="9"/>
      <c r="AK153" s="1">
        <v>0</v>
      </c>
      <c r="AL153" s="2"/>
      <c r="AM153" s="2"/>
      <c r="AN153" s="2"/>
      <c r="AO153" s="2"/>
      <c r="AP153" s="2"/>
      <c r="AQ153" s="2"/>
      <c r="AR153" s="2"/>
      <c r="AS153" s="2"/>
      <c r="AT153" s="2"/>
      <c r="AU153" s="2"/>
      <c r="AV153" s="2"/>
      <c r="AW153" s="2"/>
      <c r="AX153" s="2"/>
      <c r="AY153" s="2"/>
    </row>
    <row r="154" spans="1:51" ht="33" customHeight="1" thickBot="1" x14ac:dyDescent="0.4">
      <c r="A154" s="31"/>
      <c r="B154" s="9"/>
      <c r="C154" s="9"/>
      <c r="D154" s="9"/>
      <c r="E154" s="9"/>
      <c r="F154" s="9"/>
      <c r="G154" s="9"/>
      <c r="H154" s="9"/>
      <c r="I154" s="9"/>
      <c r="J154" s="9"/>
      <c r="K154" s="9"/>
      <c r="L154" s="9"/>
      <c r="M154" s="9"/>
      <c r="N154" s="9"/>
      <c r="O154" s="9"/>
      <c r="P154" s="9"/>
      <c r="Q154" s="9"/>
      <c r="R154" s="9"/>
      <c r="S154" s="9"/>
      <c r="AK154" s="1">
        <v>0</v>
      </c>
      <c r="AL154" s="2"/>
      <c r="AM154" s="2"/>
      <c r="AN154" s="2"/>
      <c r="AO154" s="2"/>
      <c r="AP154" s="2"/>
      <c r="AQ154" s="2"/>
      <c r="AR154" s="2"/>
      <c r="AS154" s="2"/>
      <c r="AT154" s="2"/>
      <c r="AU154" s="2"/>
      <c r="AV154" s="2"/>
      <c r="AW154" s="2"/>
      <c r="AX154" s="2"/>
      <c r="AY154" s="2"/>
    </row>
    <row r="155" spans="1:51" ht="33" customHeight="1" thickBot="1" x14ac:dyDescent="0.4">
      <c r="A155" s="8">
        <v>7</v>
      </c>
      <c r="B155" s="93" t="s">
        <v>2788</v>
      </c>
      <c r="C155" s="94"/>
      <c r="D155" s="94"/>
      <c r="E155" s="94"/>
      <c r="F155" s="94"/>
      <c r="G155" s="94"/>
      <c r="H155" s="95"/>
      <c r="I155" s="9"/>
      <c r="J155" s="9"/>
      <c r="K155" s="9"/>
      <c r="L155" s="9"/>
      <c r="M155" s="9"/>
      <c r="N155" s="9"/>
      <c r="O155" s="9"/>
      <c r="P155" s="9"/>
      <c r="Q155" s="9"/>
      <c r="R155" s="9"/>
      <c r="S155" s="9"/>
      <c r="AK155" s="1">
        <v>0</v>
      </c>
      <c r="AL155" s="2"/>
      <c r="AM155" s="2"/>
      <c r="AN155" s="2"/>
      <c r="AO155" s="2"/>
      <c r="AP155" s="2"/>
      <c r="AQ155" s="2"/>
      <c r="AR155" s="2"/>
      <c r="AS155" s="2"/>
      <c r="AT155" s="2"/>
      <c r="AU155" s="2"/>
      <c r="AV155" s="2"/>
      <c r="AW155" s="2"/>
      <c r="AX155" s="2"/>
      <c r="AY155" s="2"/>
    </row>
    <row r="156" spans="1:51" ht="33" customHeight="1" thickBot="1" x14ac:dyDescent="0.4">
      <c r="A156" s="8" t="s">
        <v>2128</v>
      </c>
      <c r="B156" s="96" t="s">
        <v>2142</v>
      </c>
      <c r="C156" s="97"/>
      <c r="D156" s="97"/>
      <c r="E156" s="97"/>
      <c r="F156" s="97"/>
      <c r="G156" s="97"/>
      <c r="H156" s="98"/>
      <c r="I156" s="9"/>
      <c r="J156" s="9"/>
      <c r="K156" s="9"/>
      <c r="L156" s="9"/>
      <c r="M156" s="9"/>
      <c r="N156" s="9"/>
      <c r="O156" s="9"/>
      <c r="P156" s="9"/>
      <c r="Q156" s="9"/>
      <c r="R156" s="9"/>
      <c r="S156" s="9"/>
      <c r="AK156" s="1">
        <v>0</v>
      </c>
      <c r="AL156" s="2"/>
      <c r="AM156" s="2"/>
      <c r="AN156" s="2"/>
      <c r="AO156" s="2"/>
      <c r="AP156" s="2"/>
      <c r="AQ156" s="2"/>
      <c r="AR156" s="2"/>
      <c r="AS156" s="2"/>
      <c r="AT156" s="2"/>
      <c r="AU156" s="2"/>
      <c r="AV156" s="2"/>
      <c r="AW156" s="2"/>
      <c r="AX156" s="2"/>
      <c r="AY156" s="2"/>
    </row>
    <row r="157" spans="1:51" ht="33" customHeight="1" thickBot="1" x14ac:dyDescent="0.4">
      <c r="A157" s="31"/>
      <c r="B157" s="21"/>
      <c r="C157" s="22" t="s">
        <v>2099</v>
      </c>
      <c r="D157" s="23" t="s">
        <v>2079</v>
      </c>
      <c r="E157" s="23" t="s">
        <v>2080</v>
      </c>
      <c r="F157" s="23" t="s">
        <v>690</v>
      </c>
      <c r="G157" s="24" t="s">
        <v>698</v>
      </c>
      <c r="H157" s="25" t="s">
        <v>2101</v>
      </c>
      <c r="I157" s="9"/>
      <c r="J157" s="9"/>
      <c r="K157" s="9"/>
      <c r="L157" s="9"/>
      <c r="M157" s="9"/>
      <c r="N157" s="9"/>
      <c r="O157" s="9"/>
      <c r="P157" s="9"/>
      <c r="Q157" s="9"/>
      <c r="R157" s="9"/>
      <c r="S157" s="9"/>
      <c r="AK157" s="1">
        <v>0</v>
      </c>
      <c r="AL157" s="2"/>
      <c r="AM157" s="2"/>
      <c r="AN157" s="2"/>
      <c r="AO157" s="2"/>
      <c r="AP157" s="2"/>
      <c r="AQ157" s="2"/>
      <c r="AR157" s="2"/>
      <c r="AS157" s="2"/>
      <c r="AT157" s="2"/>
      <c r="AU157" s="2"/>
      <c r="AV157" s="2"/>
      <c r="AW157" s="2"/>
      <c r="AX157" s="2"/>
      <c r="AY157" s="2"/>
    </row>
    <row r="158" spans="1:51" ht="33" customHeight="1" x14ac:dyDescent="0.35">
      <c r="A158" s="31"/>
      <c r="B158" s="14" t="s">
        <v>58</v>
      </c>
      <c r="C158" s="15">
        <f>COUNTIFS(Data!$V:$V,K158,Data!$C:$C,$B158)</f>
        <v>1</v>
      </c>
      <c r="D158" s="15">
        <f>COUNTIFS(Data!$V:$V,L158,Data!$C:$C,$B158)</f>
        <v>11</v>
      </c>
      <c r="E158" s="15">
        <f>COUNTIFS(Data!$V:$V,M158,Data!$C:$C,$B158)</f>
        <v>8</v>
      </c>
      <c r="F158" s="15">
        <f>COUNTIFS(Data!$V:$V,N158,Data!$C:$C,$B158)</f>
        <v>0</v>
      </c>
      <c r="G158" s="15">
        <f>COUNTIFS(Data!$V:$V,O158,Data!$C:$C,$B158)</f>
        <v>1</v>
      </c>
      <c r="H158" s="16">
        <f t="shared" ref="H158:H184" si="8">SUM(C158:G158)</f>
        <v>21</v>
      </c>
      <c r="I158" s="9"/>
      <c r="J158" s="9"/>
      <c r="K158" s="9" t="s">
        <v>2099</v>
      </c>
      <c r="L158" s="9" t="s">
        <v>2079</v>
      </c>
      <c r="M158" s="9" t="s">
        <v>2080</v>
      </c>
      <c r="N158" s="9" t="s">
        <v>690</v>
      </c>
      <c r="O158" s="9" t="s">
        <v>698</v>
      </c>
      <c r="P158" s="9"/>
      <c r="Q158" s="9"/>
      <c r="R158" s="9"/>
      <c r="S158" s="9"/>
      <c r="AK158" s="1">
        <v>0</v>
      </c>
      <c r="AL158" s="2"/>
      <c r="AM158" s="2"/>
      <c r="AN158" s="2"/>
      <c r="AO158" s="2"/>
      <c r="AP158" s="2"/>
      <c r="AQ158" s="2"/>
      <c r="AR158" s="2"/>
      <c r="AS158" s="2"/>
      <c r="AT158" s="2"/>
      <c r="AU158" s="2"/>
      <c r="AV158" s="2"/>
      <c r="AW158" s="2"/>
      <c r="AX158" s="2"/>
      <c r="AY158" s="2"/>
    </row>
    <row r="159" spans="1:51" ht="33" customHeight="1" x14ac:dyDescent="0.35">
      <c r="A159" s="31"/>
      <c r="B159" s="14" t="s">
        <v>51</v>
      </c>
      <c r="C159" s="15">
        <f>COUNTIFS(Data!$V:$V,K159,Data!$C:$C,$B159)</f>
        <v>0</v>
      </c>
      <c r="D159" s="15">
        <f>COUNTIFS(Data!$V:$V,L159,Data!$C:$C,$B159)</f>
        <v>15</v>
      </c>
      <c r="E159" s="15">
        <f>COUNTIFS(Data!$V:$V,M159,Data!$C:$C,$B159)</f>
        <v>10</v>
      </c>
      <c r="F159" s="15">
        <f>COUNTIFS(Data!$V:$V,N159,Data!$C:$C,$B159)</f>
        <v>0</v>
      </c>
      <c r="G159" s="15">
        <f>COUNTIFS(Data!$V:$V,O159,Data!$C:$C,$B159)</f>
        <v>2</v>
      </c>
      <c r="H159" s="16">
        <f t="shared" si="8"/>
        <v>27</v>
      </c>
      <c r="I159" s="9"/>
      <c r="J159" s="9"/>
      <c r="K159" s="9" t="s">
        <v>2099</v>
      </c>
      <c r="L159" s="9" t="s">
        <v>2079</v>
      </c>
      <c r="M159" s="9" t="s">
        <v>2080</v>
      </c>
      <c r="N159" s="9" t="s">
        <v>690</v>
      </c>
      <c r="O159" s="9" t="s">
        <v>698</v>
      </c>
      <c r="P159" s="9"/>
      <c r="Q159" s="9"/>
      <c r="R159" s="9"/>
      <c r="S159" s="9"/>
      <c r="AK159" s="1">
        <v>0</v>
      </c>
      <c r="AL159" s="2"/>
      <c r="AM159" s="2"/>
      <c r="AN159" s="2"/>
      <c r="AO159" s="2"/>
      <c r="AP159" s="2"/>
      <c r="AQ159" s="2"/>
      <c r="AR159" s="2"/>
      <c r="AS159" s="2"/>
      <c r="AT159" s="2"/>
      <c r="AU159" s="2"/>
      <c r="AV159" s="2"/>
      <c r="AW159" s="2"/>
      <c r="AX159" s="2"/>
      <c r="AY159" s="2"/>
    </row>
    <row r="160" spans="1:51" ht="33" customHeight="1" x14ac:dyDescent="0.35">
      <c r="A160" s="31"/>
      <c r="B160" s="14" t="s">
        <v>35</v>
      </c>
      <c r="C160" s="15">
        <f>COUNTIFS(Data!$V:$V,K160,Data!$C:$C,$B160)</f>
        <v>0</v>
      </c>
      <c r="D160" s="15">
        <f>COUNTIFS(Data!$V:$V,L160,Data!$C:$C,$B160)</f>
        <v>5</v>
      </c>
      <c r="E160" s="15">
        <f>COUNTIFS(Data!$V:$V,M160,Data!$C:$C,$B160)</f>
        <v>2</v>
      </c>
      <c r="F160" s="15">
        <f>COUNTIFS(Data!$V:$V,N160,Data!$C:$C,$B160)</f>
        <v>0</v>
      </c>
      <c r="G160" s="15">
        <f>COUNTIFS(Data!$V:$V,O160,Data!$C:$C,$B160)</f>
        <v>0</v>
      </c>
      <c r="H160" s="16">
        <f t="shared" si="8"/>
        <v>7</v>
      </c>
      <c r="I160" s="9"/>
      <c r="J160" s="9"/>
      <c r="K160" s="9" t="s">
        <v>2099</v>
      </c>
      <c r="L160" s="9" t="s">
        <v>2079</v>
      </c>
      <c r="M160" s="9" t="s">
        <v>2080</v>
      </c>
      <c r="N160" s="9" t="s">
        <v>690</v>
      </c>
      <c r="O160" s="9" t="s">
        <v>698</v>
      </c>
      <c r="P160" s="9"/>
      <c r="Q160" s="9"/>
      <c r="R160" s="9"/>
      <c r="S160" s="9"/>
      <c r="AK160" s="1">
        <v>0</v>
      </c>
      <c r="AL160" s="2"/>
      <c r="AM160" s="2"/>
      <c r="AN160" s="2"/>
      <c r="AO160" s="2"/>
      <c r="AP160" s="2"/>
      <c r="AQ160" s="2"/>
      <c r="AR160" s="2"/>
      <c r="AS160" s="2"/>
      <c r="AT160" s="2"/>
      <c r="AU160" s="2"/>
      <c r="AV160" s="2"/>
      <c r="AW160" s="2"/>
      <c r="AX160" s="2"/>
      <c r="AY160" s="2"/>
    </row>
    <row r="161" spans="1:51" ht="33" customHeight="1" x14ac:dyDescent="0.35">
      <c r="A161" s="31"/>
      <c r="B161" s="14" t="s">
        <v>39</v>
      </c>
      <c r="C161" s="15">
        <f>COUNTIFS(Data!$V:$V,K161,Data!$C:$C,$B161)</f>
        <v>0</v>
      </c>
      <c r="D161" s="15">
        <f>COUNTIFS(Data!$V:$V,L161,Data!$C:$C,$B161)</f>
        <v>6</v>
      </c>
      <c r="E161" s="15">
        <f>COUNTIFS(Data!$V:$V,M161,Data!$C:$C,$B161)</f>
        <v>6</v>
      </c>
      <c r="F161" s="15">
        <f>COUNTIFS(Data!$V:$V,N161,Data!$C:$C,$B161)</f>
        <v>0</v>
      </c>
      <c r="G161" s="15">
        <f>COUNTIFS(Data!$V:$V,O161,Data!$C:$C,$B161)</f>
        <v>0</v>
      </c>
      <c r="H161" s="16">
        <f t="shared" si="8"/>
        <v>12</v>
      </c>
      <c r="I161" s="9"/>
      <c r="J161" s="9"/>
      <c r="K161" s="9" t="s">
        <v>2099</v>
      </c>
      <c r="L161" s="9" t="s">
        <v>2079</v>
      </c>
      <c r="M161" s="9" t="s">
        <v>2080</v>
      </c>
      <c r="N161" s="9" t="s">
        <v>690</v>
      </c>
      <c r="O161" s="9" t="s">
        <v>698</v>
      </c>
      <c r="P161" s="9"/>
      <c r="Q161" s="9"/>
      <c r="R161" s="9"/>
      <c r="S161" s="9"/>
      <c r="AK161" s="1">
        <v>0</v>
      </c>
      <c r="AL161" s="2"/>
      <c r="AM161" s="2"/>
      <c r="AN161" s="2"/>
      <c r="AO161" s="2"/>
      <c r="AP161" s="2"/>
      <c r="AQ161" s="2"/>
      <c r="AR161" s="2"/>
      <c r="AS161" s="2"/>
      <c r="AT161" s="2"/>
      <c r="AU161" s="2"/>
      <c r="AV161" s="2"/>
      <c r="AW161" s="2"/>
      <c r="AX161" s="2"/>
      <c r="AY161" s="2"/>
    </row>
    <row r="162" spans="1:51" ht="33" customHeight="1" x14ac:dyDescent="0.35">
      <c r="A162" s="31"/>
      <c r="B162" s="14" t="s">
        <v>121</v>
      </c>
      <c r="C162" s="15">
        <f>COUNTIFS(Data!$V:$V,K162,Data!$C:$C,$B162)</f>
        <v>0</v>
      </c>
      <c r="D162" s="15">
        <f>COUNTIFS(Data!$V:$V,L162,Data!$C:$C,$B162)</f>
        <v>2</v>
      </c>
      <c r="E162" s="15">
        <f>COUNTIFS(Data!$V:$V,M162,Data!$C:$C,$B162)</f>
        <v>3</v>
      </c>
      <c r="F162" s="15">
        <f>COUNTIFS(Data!$V:$V,N162,Data!$C:$C,$B162)</f>
        <v>0</v>
      </c>
      <c r="G162" s="15">
        <f>COUNTIFS(Data!$V:$V,O162,Data!$C:$C,$B162)</f>
        <v>0</v>
      </c>
      <c r="H162" s="16">
        <f t="shared" si="8"/>
        <v>5</v>
      </c>
      <c r="I162" s="9"/>
      <c r="J162" s="9"/>
      <c r="K162" s="9" t="s">
        <v>2099</v>
      </c>
      <c r="L162" s="9" t="s">
        <v>2079</v>
      </c>
      <c r="M162" s="9" t="s">
        <v>2080</v>
      </c>
      <c r="N162" s="9" t="s">
        <v>690</v>
      </c>
      <c r="O162" s="9" t="s">
        <v>698</v>
      </c>
      <c r="P162" s="9"/>
      <c r="Q162" s="9"/>
      <c r="R162" s="9"/>
      <c r="S162" s="9"/>
      <c r="AK162" s="1">
        <v>0</v>
      </c>
      <c r="AL162" s="2"/>
      <c r="AM162" s="2"/>
      <c r="AN162" s="2"/>
      <c r="AO162" s="2"/>
      <c r="AP162" s="2"/>
      <c r="AQ162" s="2"/>
      <c r="AR162" s="2"/>
      <c r="AS162" s="2"/>
      <c r="AT162" s="2"/>
      <c r="AU162" s="2"/>
      <c r="AV162" s="2"/>
      <c r="AW162" s="2"/>
      <c r="AX162" s="2"/>
      <c r="AY162" s="2"/>
    </row>
    <row r="163" spans="1:51" ht="33" customHeight="1" x14ac:dyDescent="0.35">
      <c r="A163" s="31"/>
      <c r="B163" s="14" t="s">
        <v>74</v>
      </c>
      <c r="C163" s="15">
        <f>COUNTIFS(Data!$V:$V,K163,Data!$C:$C,$B163)</f>
        <v>0</v>
      </c>
      <c r="D163" s="15">
        <f>COUNTIFS(Data!$V:$V,L163,Data!$C:$C,$B163)</f>
        <v>4</v>
      </c>
      <c r="E163" s="15">
        <f>COUNTIFS(Data!$V:$V,M163,Data!$C:$C,$B163)</f>
        <v>7</v>
      </c>
      <c r="F163" s="15">
        <f>COUNTIFS(Data!$V:$V,N163,Data!$C:$C,$B163)</f>
        <v>0</v>
      </c>
      <c r="G163" s="15">
        <f>COUNTIFS(Data!$V:$V,O163,Data!$C:$C,$B163)</f>
        <v>0</v>
      </c>
      <c r="H163" s="16">
        <f t="shared" si="8"/>
        <v>11</v>
      </c>
      <c r="I163" s="9"/>
      <c r="J163" s="9"/>
      <c r="K163" s="9" t="s">
        <v>2099</v>
      </c>
      <c r="L163" s="9" t="s">
        <v>2079</v>
      </c>
      <c r="M163" s="9" t="s">
        <v>2080</v>
      </c>
      <c r="N163" s="9" t="s">
        <v>690</v>
      </c>
      <c r="O163" s="9" t="s">
        <v>698</v>
      </c>
      <c r="P163" s="9"/>
      <c r="Q163" s="9"/>
      <c r="R163" s="9"/>
      <c r="S163" s="9"/>
      <c r="AK163" s="1">
        <v>0</v>
      </c>
      <c r="AL163" s="2"/>
      <c r="AM163" s="2"/>
      <c r="AN163" s="2"/>
      <c r="AO163" s="2"/>
      <c r="AP163" s="2"/>
      <c r="AQ163" s="2"/>
      <c r="AR163" s="2"/>
      <c r="AS163" s="2"/>
      <c r="AT163" s="2"/>
      <c r="AU163" s="2"/>
      <c r="AV163" s="2"/>
      <c r="AW163" s="2"/>
      <c r="AX163" s="2"/>
      <c r="AY163" s="2"/>
    </row>
    <row r="164" spans="1:51" ht="33" customHeight="1" x14ac:dyDescent="0.35">
      <c r="A164" s="31"/>
      <c r="B164" s="14" t="s">
        <v>665</v>
      </c>
      <c r="C164" s="15">
        <f>COUNTIFS(Data!$V:$V,K164,Data!$C:$C,$B164)</f>
        <v>0</v>
      </c>
      <c r="D164" s="15">
        <f>COUNTIFS(Data!$V:$V,L164,Data!$C:$C,$B164)</f>
        <v>0</v>
      </c>
      <c r="E164" s="15">
        <f>COUNTIFS(Data!$V:$V,M164,Data!$C:$C,$B164)</f>
        <v>0</v>
      </c>
      <c r="F164" s="15">
        <f>COUNTIFS(Data!$V:$V,N164,Data!$C:$C,$B164)</f>
        <v>0</v>
      </c>
      <c r="G164" s="15">
        <f>COUNTIFS(Data!$V:$V,O164,Data!$C:$C,$B164)</f>
        <v>0</v>
      </c>
      <c r="H164" s="16">
        <f t="shared" si="8"/>
        <v>0</v>
      </c>
      <c r="I164" s="9"/>
      <c r="J164" s="9"/>
      <c r="K164" s="9" t="s">
        <v>2099</v>
      </c>
      <c r="L164" s="9" t="s">
        <v>2079</v>
      </c>
      <c r="M164" s="9" t="s">
        <v>2080</v>
      </c>
      <c r="N164" s="9" t="s">
        <v>690</v>
      </c>
      <c r="O164" s="9" t="s">
        <v>698</v>
      </c>
      <c r="P164" s="9"/>
      <c r="Q164" s="9"/>
      <c r="R164" s="9"/>
      <c r="S164" s="9"/>
      <c r="AK164" s="1">
        <v>0</v>
      </c>
      <c r="AL164" s="2"/>
      <c r="AM164" s="2"/>
      <c r="AN164" s="2"/>
      <c r="AO164" s="2"/>
      <c r="AP164" s="2"/>
      <c r="AQ164" s="2"/>
      <c r="AR164" s="2"/>
      <c r="AS164" s="2"/>
      <c r="AT164" s="2"/>
      <c r="AU164" s="2"/>
      <c r="AV164" s="2"/>
      <c r="AW164" s="2"/>
      <c r="AX164" s="2"/>
      <c r="AY164" s="2"/>
    </row>
    <row r="165" spans="1:51" ht="33" customHeight="1" x14ac:dyDescent="0.35">
      <c r="A165" s="31"/>
      <c r="B165" s="14" t="s">
        <v>43</v>
      </c>
      <c r="C165" s="15">
        <f>COUNTIFS(Data!$V:$V,K165,Data!$C:$C,$B165)</f>
        <v>0</v>
      </c>
      <c r="D165" s="15">
        <f>COUNTIFS(Data!$V:$V,L165,Data!$C:$C,$B165)</f>
        <v>0</v>
      </c>
      <c r="E165" s="15">
        <f>COUNTIFS(Data!$V:$V,M165,Data!$C:$C,$B165)</f>
        <v>0</v>
      </c>
      <c r="F165" s="15">
        <f>COUNTIFS(Data!$V:$V,N165,Data!$C:$C,$B165)</f>
        <v>0</v>
      </c>
      <c r="G165" s="15">
        <f>COUNTIFS(Data!$V:$V,O165,Data!$C:$C,$B165)</f>
        <v>0</v>
      </c>
      <c r="H165" s="16">
        <f t="shared" si="8"/>
        <v>0</v>
      </c>
      <c r="I165" s="9"/>
      <c r="J165" s="9"/>
      <c r="K165" s="9" t="s">
        <v>2099</v>
      </c>
      <c r="L165" s="9" t="s">
        <v>2079</v>
      </c>
      <c r="M165" s="9" t="s">
        <v>2080</v>
      </c>
      <c r="N165" s="9" t="s">
        <v>690</v>
      </c>
      <c r="O165" s="9" t="s">
        <v>698</v>
      </c>
      <c r="P165" s="9"/>
      <c r="Q165" s="9"/>
      <c r="R165" s="9"/>
      <c r="S165" s="9"/>
      <c r="AK165" s="1">
        <v>0</v>
      </c>
      <c r="AL165" s="2"/>
      <c r="AM165" s="2"/>
      <c r="AN165" s="2"/>
      <c r="AO165" s="2"/>
      <c r="AP165" s="2"/>
      <c r="AQ165" s="2"/>
      <c r="AR165" s="2"/>
      <c r="AS165" s="2"/>
      <c r="AT165" s="2"/>
      <c r="AU165" s="2"/>
      <c r="AV165" s="2"/>
      <c r="AW165" s="2"/>
      <c r="AX165" s="2"/>
      <c r="AY165" s="2"/>
    </row>
    <row r="166" spans="1:51" ht="33" customHeight="1" x14ac:dyDescent="0.35">
      <c r="A166" s="31"/>
      <c r="B166" s="14" t="s">
        <v>667</v>
      </c>
      <c r="C166" s="15">
        <f>COUNTIFS(Data!$V:$V,K166,Data!$C:$C,$B166)</f>
        <v>0</v>
      </c>
      <c r="D166" s="15">
        <f>COUNTIFS(Data!$V:$V,L166,Data!$C:$C,$B166)</f>
        <v>0</v>
      </c>
      <c r="E166" s="15">
        <f>COUNTIFS(Data!$V:$V,M166,Data!$C:$C,$B166)</f>
        <v>0</v>
      </c>
      <c r="F166" s="15">
        <f>COUNTIFS(Data!$V:$V,N166,Data!$C:$C,$B166)</f>
        <v>0</v>
      </c>
      <c r="G166" s="15">
        <f>COUNTIFS(Data!$V:$V,O166,Data!$C:$C,$B166)</f>
        <v>0</v>
      </c>
      <c r="H166" s="16">
        <f t="shared" si="8"/>
        <v>0</v>
      </c>
      <c r="I166" s="9"/>
      <c r="J166" s="9"/>
      <c r="K166" s="9" t="s">
        <v>2099</v>
      </c>
      <c r="L166" s="9" t="s">
        <v>2079</v>
      </c>
      <c r="M166" s="9" t="s">
        <v>2080</v>
      </c>
      <c r="N166" s="9" t="s">
        <v>690</v>
      </c>
      <c r="O166" s="9" t="s">
        <v>698</v>
      </c>
      <c r="P166" s="9"/>
      <c r="Q166" s="9"/>
      <c r="R166" s="9"/>
      <c r="S166" s="9"/>
      <c r="AK166" s="1">
        <v>0</v>
      </c>
      <c r="AL166" s="2"/>
      <c r="AM166" s="2"/>
      <c r="AN166" s="2"/>
      <c r="AO166" s="2"/>
      <c r="AP166" s="2"/>
      <c r="AQ166" s="2"/>
      <c r="AR166" s="2"/>
      <c r="AS166" s="2"/>
      <c r="AT166" s="2"/>
      <c r="AU166" s="2"/>
      <c r="AV166" s="2"/>
      <c r="AW166" s="2"/>
      <c r="AX166" s="2"/>
      <c r="AY166" s="2"/>
    </row>
    <row r="167" spans="1:51" ht="33" customHeight="1" x14ac:dyDescent="0.35">
      <c r="A167" s="31"/>
      <c r="B167" s="14" t="s">
        <v>293</v>
      </c>
      <c r="C167" s="15">
        <f>COUNTIFS(Data!$V:$V,K167,Data!$C:$C,$B167)</f>
        <v>0</v>
      </c>
      <c r="D167" s="15">
        <f>COUNTIFS(Data!$V:$V,L167,Data!$C:$C,$B167)</f>
        <v>1</v>
      </c>
      <c r="E167" s="15">
        <f>COUNTIFS(Data!$V:$V,M167,Data!$C:$C,$B167)</f>
        <v>1</v>
      </c>
      <c r="F167" s="15">
        <f>COUNTIFS(Data!$V:$V,N167,Data!$C:$C,$B167)</f>
        <v>0</v>
      </c>
      <c r="G167" s="15">
        <f>COUNTIFS(Data!$V:$V,O167,Data!$C:$C,$B167)</f>
        <v>0</v>
      </c>
      <c r="H167" s="16">
        <f t="shared" si="8"/>
        <v>2</v>
      </c>
      <c r="I167" s="9"/>
      <c r="J167" s="9"/>
      <c r="K167" s="9" t="s">
        <v>2099</v>
      </c>
      <c r="L167" s="9" t="s">
        <v>2079</v>
      </c>
      <c r="M167" s="9" t="s">
        <v>2080</v>
      </c>
      <c r="N167" s="9" t="s">
        <v>690</v>
      </c>
      <c r="O167" s="9" t="s">
        <v>698</v>
      </c>
      <c r="P167" s="9"/>
      <c r="Q167" s="9"/>
      <c r="R167" s="9"/>
      <c r="S167" s="9"/>
      <c r="AK167" s="1">
        <v>0</v>
      </c>
      <c r="AL167" s="2"/>
      <c r="AM167" s="2"/>
      <c r="AN167" s="2"/>
      <c r="AO167" s="2"/>
      <c r="AP167" s="2"/>
      <c r="AQ167" s="2"/>
      <c r="AR167" s="2"/>
      <c r="AS167" s="2"/>
      <c r="AT167" s="2"/>
      <c r="AU167" s="2"/>
      <c r="AV167" s="2"/>
      <c r="AW167" s="2"/>
      <c r="AX167" s="2"/>
      <c r="AY167" s="2"/>
    </row>
    <row r="168" spans="1:51" ht="33" customHeight="1" x14ac:dyDescent="0.35">
      <c r="A168" s="31"/>
      <c r="B168" s="14" t="s">
        <v>98</v>
      </c>
      <c r="C168" s="15">
        <f>COUNTIFS(Data!$V:$V,K168,Data!$C:$C,$B168)</f>
        <v>0</v>
      </c>
      <c r="D168" s="15">
        <f>COUNTIFS(Data!$V:$V,L168,Data!$C:$C,$B168)</f>
        <v>1</v>
      </c>
      <c r="E168" s="15">
        <f>COUNTIFS(Data!$V:$V,M168,Data!$C:$C,$B168)</f>
        <v>0</v>
      </c>
      <c r="F168" s="15">
        <f>COUNTIFS(Data!$V:$V,N168,Data!$C:$C,$B168)</f>
        <v>0</v>
      </c>
      <c r="G168" s="15">
        <f>COUNTIFS(Data!$V:$V,O168,Data!$C:$C,$B168)</f>
        <v>0</v>
      </c>
      <c r="H168" s="16">
        <f t="shared" si="8"/>
        <v>1</v>
      </c>
      <c r="I168" s="9"/>
      <c r="J168" s="9"/>
      <c r="K168" s="9" t="s">
        <v>2099</v>
      </c>
      <c r="L168" s="9" t="s">
        <v>2079</v>
      </c>
      <c r="M168" s="9" t="s">
        <v>2080</v>
      </c>
      <c r="N168" s="9" t="s">
        <v>690</v>
      </c>
      <c r="O168" s="9" t="s">
        <v>698</v>
      </c>
      <c r="P168" s="9"/>
      <c r="Q168" s="9"/>
      <c r="R168" s="9"/>
      <c r="S168" s="9"/>
      <c r="AK168" s="1">
        <v>0</v>
      </c>
      <c r="AL168" s="2"/>
      <c r="AM168" s="2"/>
      <c r="AN168" s="2"/>
      <c r="AO168" s="2"/>
      <c r="AP168" s="2"/>
      <c r="AQ168" s="2"/>
      <c r="AR168" s="2"/>
      <c r="AS168" s="2"/>
      <c r="AT168" s="2"/>
      <c r="AU168" s="2"/>
      <c r="AV168" s="2"/>
      <c r="AW168" s="2"/>
      <c r="AX168" s="2"/>
      <c r="AY168" s="2"/>
    </row>
    <row r="169" spans="1:51" ht="33" customHeight="1" x14ac:dyDescent="0.35">
      <c r="A169" s="31"/>
      <c r="B169" s="14" t="s">
        <v>59</v>
      </c>
      <c r="C169" s="15">
        <f>COUNTIFS(Data!$V:$V,K169,Data!$C:$C,$B169)</f>
        <v>0</v>
      </c>
      <c r="D169" s="15">
        <f>COUNTIFS(Data!$V:$V,L169,Data!$C:$C,$B169)</f>
        <v>2</v>
      </c>
      <c r="E169" s="15">
        <f>COUNTIFS(Data!$V:$V,M169,Data!$C:$C,$B169)</f>
        <v>9</v>
      </c>
      <c r="F169" s="15">
        <f>COUNTIFS(Data!$V:$V,N169,Data!$C:$C,$B169)</f>
        <v>0</v>
      </c>
      <c r="G169" s="15">
        <f>COUNTIFS(Data!$V:$V,O169,Data!$C:$C,$B169)</f>
        <v>0</v>
      </c>
      <c r="H169" s="16">
        <f t="shared" si="8"/>
        <v>11</v>
      </c>
      <c r="I169" s="9"/>
      <c r="J169" s="9"/>
      <c r="K169" s="9" t="s">
        <v>2099</v>
      </c>
      <c r="L169" s="9" t="s">
        <v>2079</v>
      </c>
      <c r="M169" s="9" t="s">
        <v>2080</v>
      </c>
      <c r="N169" s="9" t="s">
        <v>690</v>
      </c>
      <c r="O169" s="9" t="s">
        <v>698</v>
      </c>
      <c r="P169" s="9"/>
      <c r="Q169" s="9"/>
      <c r="R169" s="9"/>
      <c r="S169" s="9"/>
      <c r="AK169" s="1">
        <v>0</v>
      </c>
      <c r="AL169" s="2"/>
      <c r="AM169" s="2"/>
      <c r="AN169" s="2"/>
      <c r="AO169" s="2"/>
      <c r="AP169" s="2"/>
      <c r="AQ169" s="2"/>
      <c r="AR169" s="2"/>
      <c r="AS169" s="2"/>
      <c r="AT169" s="2"/>
      <c r="AU169" s="2"/>
      <c r="AV169" s="2"/>
      <c r="AW169" s="2"/>
      <c r="AX169" s="2"/>
      <c r="AY169" s="2"/>
    </row>
    <row r="170" spans="1:51" ht="33" customHeight="1" x14ac:dyDescent="0.35">
      <c r="A170" s="31"/>
      <c r="B170" s="14" t="s">
        <v>85</v>
      </c>
      <c r="C170" s="15">
        <f>COUNTIFS(Data!$V:$V,K170,Data!$C:$C,$B170)</f>
        <v>0</v>
      </c>
      <c r="D170" s="15">
        <f>COUNTIFS(Data!$V:$V,L170,Data!$C:$C,$B170)</f>
        <v>6</v>
      </c>
      <c r="E170" s="15">
        <f>COUNTIFS(Data!$V:$V,M170,Data!$C:$C,$B170)</f>
        <v>20</v>
      </c>
      <c r="F170" s="15">
        <f>COUNTIFS(Data!$V:$V,N170,Data!$C:$C,$B170)</f>
        <v>0</v>
      </c>
      <c r="G170" s="15">
        <f>COUNTIFS(Data!$V:$V,O170,Data!$C:$C,$B170)</f>
        <v>0</v>
      </c>
      <c r="H170" s="16">
        <f t="shared" si="8"/>
        <v>26</v>
      </c>
      <c r="I170" s="9"/>
      <c r="J170" s="9"/>
      <c r="K170" s="9" t="s">
        <v>2099</v>
      </c>
      <c r="L170" s="9" t="s">
        <v>2079</v>
      </c>
      <c r="M170" s="9" t="s">
        <v>2080</v>
      </c>
      <c r="N170" s="9" t="s">
        <v>690</v>
      </c>
      <c r="O170" s="9" t="s">
        <v>698</v>
      </c>
      <c r="P170" s="9"/>
      <c r="Q170" s="9"/>
      <c r="R170" s="9"/>
      <c r="S170" s="9"/>
      <c r="AK170" s="1">
        <v>0</v>
      </c>
      <c r="AL170" s="2"/>
      <c r="AM170" s="2"/>
      <c r="AN170" s="2"/>
      <c r="AO170" s="2"/>
      <c r="AP170" s="2"/>
      <c r="AQ170" s="2"/>
      <c r="AR170" s="2"/>
      <c r="AS170" s="2"/>
      <c r="AT170" s="2"/>
      <c r="AU170" s="2"/>
      <c r="AV170" s="2"/>
      <c r="AW170" s="2"/>
      <c r="AX170" s="2"/>
      <c r="AY170" s="2"/>
    </row>
    <row r="171" spans="1:51" ht="33" customHeight="1" x14ac:dyDescent="0.35">
      <c r="A171" s="31"/>
      <c r="B171" s="14" t="s">
        <v>90</v>
      </c>
      <c r="C171" s="15">
        <f>COUNTIFS(Data!$V:$V,K171,Data!$C:$C,$B171)</f>
        <v>1</v>
      </c>
      <c r="D171" s="15">
        <f>COUNTIFS(Data!$V:$V,L171,Data!$C:$C,$B171)</f>
        <v>3</v>
      </c>
      <c r="E171" s="15">
        <f>COUNTIFS(Data!$V:$V,M171,Data!$C:$C,$B171)</f>
        <v>2</v>
      </c>
      <c r="F171" s="15">
        <f>COUNTIFS(Data!$V:$V,N171,Data!$C:$C,$B171)</f>
        <v>0</v>
      </c>
      <c r="G171" s="15">
        <f>COUNTIFS(Data!$V:$V,O171,Data!$C:$C,$B171)</f>
        <v>0</v>
      </c>
      <c r="H171" s="16">
        <f t="shared" si="8"/>
        <v>6</v>
      </c>
      <c r="I171" s="9"/>
      <c r="J171" s="9"/>
      <c r="K171" s="9" t="s">
        <v>2099</v>
      </c>
      <c r="L171" s="9" t="s">
        <v>2079</v>
      </c>
      <c r="M171" s="9" t="s">
        <v>2080</v>
      </c>
      <c r="N171" s="9" t="s">
        <v>690</v>
      </c>
      <c r="O171" s="9" t="s">
        <v>698</v>
      </c>
      <c r="P171" s="9"/>
      <c r="Q171" s="9"/>
      <c r="R171" s="9"/>
      <c r="S171" s="9"/>
      <c r="AK171" s="1">
        <v>0</v>
      </c>
      <c r="AL171" s="2"/>
      <c r="AM171" s="2"/>
      <c r="AN171" s="2"/>
      <c r="AO171" s="2"/>
      <c r="AP171" s="2"/>
      <c r="AQ171" s="2"/>
      <c r="AR171" s="2"/>
      <c r="AS171" s="2"/>
      <c r="AT171" s="2"/>
      <c r="AU171" s="2"/>
      <c r="AV171" s="2"/>
      <c r="AW171" s="2"/>
      <c r="AX171" s="2"/>
      <c r="AY171" s="2"/>
    </row>
    <row r="172" spans="1:51" ht="33" customHeight="1" x14ac:dyDescent="0.35">
      <c r="A172" s="31"/>
      <c r="B172" s="14" t="s">
        <v>93</v>
      </c>
      <c r="C172" s="15">
        <f>COUNTIFS(Data!$V:$V,K172,Data!$C:$C,$B172)</f>
        <v>0</v>
      </c>
      <c r="D172" s="15">
        <f>COUNTIFS(Data!$V:$V,L172,Data!$C:$C,$B172)</f>
        <v>0</v>
      </c>
      <c r="E172" s="15">
        <f>COUNTIFS(Data!$V:$V,M172,Data!$C:$C,$B172)</f>
        <v>0</v>
      </c>
      <c r="F172" s="15">
        <f>COUNTIFS(Data!$V:$V,N172,Data!$C:$C,$B172)</f>
        <v>0</v>
      </c>
      <c r="G172" s="15">
        <f>COUNTIFS(Data!$V:$V,O172,Data!$C:$C,$B172)</f>
        <v>0</v>
      </c>
      <c r="H172" s="16">
        <f t="shared" si="8"/>
        <v>0</v>
      </c>
      <c r="I172" s="9"/>
      <c r="J172" s="9"/>
      <c r="K172" s="9" t="s">
        <v>2099</v>
      </c>
      <c r="L172" s="9" t="s">
        <v>2079</v>
      </c>
      <c r="M172" s="9" t="s">
        <v>2080</v>
      </c>
      <c r="N172" s="9" t="s">
        <v>690</v>
      </c>
      <c r="O172" s="9" t="s">
        <v>698</v>
      </c>
      <c r="P172" s="9"/>
      <c r="Q172" s="9"/>
      <c r="R172" s="9"/>
      <c r="S172" s="9"/>
      <c r="AK172" s="1">
        <v>0</v>
      </c>
      <c r="AL172" s="2"/>
      <c r="AM172" s="2"/>
      <c r="AN172" s="2"/>
      <c r="AO172" s="2"/>
      <c r="AP172" s="2"/>
      <c r="AQ172" s="2"/>
      <c r="AR172" s="2"/>
      <c r="AS172" s="2"/>
      <c r="AT172" s="2"/>
      <c r="AU172" s="2"/>
      <c r="AV172" s="2"/>
      <c r="AW172" s="2"/>
      <c r="AX172" s="2"/>
      <c r="AY172" s="2"/>
    </row>
    <row r="173" spans="1:51" ht="33" customHeight="1" x14ac:dyDescent="0.35">
      <c r="A173" s="31"/>
      <c r="B173" s="14" t="s">
        <v>84</v>
      </c>
      <c r="C173" s="15">
        <f>COUNTIFS(Data!$V:$V,K173,Data!$C:$C,$B173)</f>
        <v>0</v>
      </c>
      <c r="D173" s="15">
        <f>COUNTIFS(Data!$V:$V,L173,Data!$C:$C,$B173)</f>
        <v>0</v>
      </c>
      <c r="E173" s="15">
        <f>COUNTIFS(Data!$V:$V,M173,Data!$C:$C,$B173)</f>
        <v>0</v>
      </c>
      <c r="F173" s="15">
        <f>COUNTIFS(Data!$V:$V,N173,Data!$C:$C,$B173)</f>
        <v>0</v>
      </c>
      <c r="G173" s="15">
        <f>COUNTIFS(Data!$V:$V,O173,Data!$C:$C,$B173)</f>
        <v>0</v>
      </c>
      <c r="H173" s="16">
        <f t="shared" si="8"/>
        <v>0</v>
      </c>
      <c r="I173" s="9"/>
      <c r="J173" s="9"/>
      <c r="K173" s="9" t="s">
        <v>2099</v>
      </c>
      <c r="L173" s="9" t="s">
        <v>2079</v>
      </c>
      <c r="M173" s="9" t="s">
        <v>2080</v>
      </c>
      <c r="N173" s="9" t="s">
        <v>690</v>
      </c>
      <c r="O173" s="9" t="s">
        <v>698</v>
      </c>
      <c r="P173" s="9"/>
      <c r="Q173" s="9"/>
      <c r="R173" s="9"/>
      <c r="S173" s="9"/>
      <c r="AK173" s="1">
        <v>0</v>
      </c>
      <c r="AL173" s="2"/>
      <c r="AM173" s="2"/>
      <c r="AN173" s="2"/>
      <c r="AO173" s="2"/>
      <c r="AP173" s="2"/>
      <c r="AQ173" s="2"/>
      <c r="AR173" s="2"/>
      <c r="AS173" s="2"/>
      <c r="AT173" s="2"/>
      <c r="AU173" s="2"/>
      <c r="AV173" s="2"/>
      <c r="AW173" s="2"/>
      <c r="AX173" s="2"/>
      <c r="AY173" s="2"/>
    </row>
    <row r="174" spans="1:51" ht="33" customHeight="1" x14ac:dyDescent="0.35">
      <c r="A174" s="31"/>
      <c r="B174" s="14" t="s">
        <v>75</v>
      </c>
      <c r="C174" s="15">
        <f>COUNTIFS(Data!$V:$V,K174,Data!$C:$C,$B174)</f>
        <v>0</v>
      </c>
      <c r="D174" s="15">
        <f>COUNTIFS(Data!$V:$V,L174,Data!$C:$C,$B174)</f>
        <v>0</v>
      </c>
      <c r="E174" s="15">
        <f>COUNTIFS(Data!$V:$V,M174,Data!$C:$C,$B174)</f>
        <v>4</v>
      </c>
      <c r="F174" s="15">
        <f>COUNTIFS(Data!$V:$V,N174,Data!$C:$C,$B174)</f>
        <v>0</v>
      </c>
      <c r="G174" s="15">
        <f>COUNTIFS(Data!$V:$V,O174,Data!$C:$C,$B174)</f>
        <v>0</v>
      </c>
      <c r="H174" s="16">
        <f t="shared" si="8"/>
        <v>4</v>
      </c>
      <c r="I174" s="9"/>
      <c r="J174" s="9"/>
      <c r="K174" s="9" t="s">
        <v>2099</v>
      </c>
      <c r="L174" s="9" t="s">
        <v>2079</v>
      </c>
      <c r="M174" s="9" t="s">
        <v>2080</v>
      </c>
      <c r="N174" s="9" t="s">
        <v>690</v>
      </c>
      <c r="O174" s="9" t="s">
        <v>698</v>
      </c>
      <c r="P174" s="9"/>
      <c r="Q174" s="9"/>
      <c r="R174" s="9"/>
      <c r="S174" s="9"/>
      <c r="AK174" s="1">
        <v>0</v>
      </c>
      <c r="AL174" s="2"/>
      <c r="AM174" s="2"/>
      <c r="AN174" s="2"/>
      <c r="AO174" s="2"/>
      <c r="AP174" s="2"/>
      <c r="AQ174" s="2"/>
      <c r="AR174" s="2"/>
      <c r="AS174" s="2"/>
      <c r="AT174" s="2"/>
      <c r="AU174" s="2"/>
      <c r="AV174" s="2"/>
      <c r="AW174" s="2"/>
      <c r="AX174" s="2"/>
      <c r="AY174" s="2"/>
    </row>
    <row r="175" spans="1:51" ht="33" customHeight="1" x14ac:dyDescent="0.35">
      <c r="A175" s="31"/>
      <c r="B175" s="14" t="s">
        <v>83</v>
      </c>
      <c r="C175" s="15">
        <f>COUNTIFS(Data!$V:$V,K175,Data!$C:$C,$B175)</f>
        <v>0</v>
      </c>
      <c r="D175" s="15">
        <f>COUNTIFS(Data!$V:$V,L175,Data!$C:$C,$B175)</f>
        <v>2</v>
      </c>
      <c r="E175" s="15">
        <f>COUNTIFS(Data!$V:$V,M175,Data!$C:$C,$B175)</f>
        <v>3</v>
      </c>
      <c r="F175" s="15">
        <f>COUNTIFS(Data!$V:$V,N175,Data!$C:$C,$B175)</f>
        <v>0</v>
      </c>
      <c r="G175" s="15">
        <f>COUNTIFS(Data!$V:$V,O175,Data!$C:$C,$B175)</f>
        <v>0</v>
      </c>
      <c r="H175" s="16">
        <f t="shared" si="8"/>
        <v>5</v>
      </c>
      <c r="I175" s="9"/>
      <c r="J175" s="9"/>
      <c r="K175" s="9" t="s">
        <v>2099</v>
      </c>
      <c r="L175" s="9" t="s">
        <v>2079</v>
      </c>
      <c r="M175" s="9" t="s">
        <v>2080</v>
      </c>
      <c r="N175" s="9" t="s">
        <v>690</v>
      </c>
      <c r="O175" s="9" t="s">
        <v>698</v>
      </c>
      <c r="P175" s="9"/>
      <c r="Q175" s="9"/>
      <c r="R175" s="9"/>
      <c r="S175" s="9"/>
      <c r="AK175" s="1">
        <v>0</v>
      </c>
      <c r="AL175" s="2"/>
      <c r="AM175" s="2"/>
      <c r="AN175" s="2"/>
      <c r="AO175" s="2"/>
      <c r="AP175" s="2"/>
      <c r="AQ175" s="2"/>
      <c r="AR175" s="2"/>
      <c r="AS175" s="2"/>
      <c r="AT175" s="2"/>
      <c r="AU175" s="2"/>
      <c r="AV175" s="2"/>
      <c r="AW175" s="2"/>
      <c r="AX175" s="2"/>
      <c r="AY175" s="2"/>
    </row>
    <row r="176" spans="1:51" ht="33" customHeight="1" x14ac:dyDescent="0.35">
      <c r="A176" s="31"/>
      <c r="B176" s="14" t="s">
        <v>267</v>
      </c>
      <c r="C176" s="15">
        <f>COUNTIFS(Data!$V:$V,K176,Data!$C:$C,$B176)</f>
        <v>0</v>
      </c>
      <c r="D176" s="15">
        <f>COUNTIFS(Data!$V:$V,L176,Data!$C:$C,$B176)</f>
        <v>2</v>
      </c>
      <c r="E176" s="15">
        <f>COUNTIFS(Data!$V:$V,M176,Data!$C:$C,$B176)</f>
        <v>2</v>
      </c>
      <c r="F176" s="15">
        <f>COUNTIFS(Data!$V:$V,N176,Data!$C:$C,$B176)</f>
        <v>0</v>
      </c>
      <c r="G176" s="15">
        <f>COUNTIFS(Data!$V:$V,O176,Data!$C:$C,$B176)</f>
        <v>0</v>
      </c>
      <c r="H176" s="16">
        <f t="shared" si="8"/>
        <v>4</v>
      </c>
      <c r="I176" s="9"/>
      <c r="J176" s="9"/>
      <c r="K176" s="9" t="s">
        <v>2099</v>
      </c>
      <c r="L176" s="9" t="s">
        <v>2079</v>
      </c>
      <c r="M176" s="9" t="s">
        <v>2080</v>
      </c>
      <c r="N176" s="9" t="s">
        <v>690</v>
      </c>
      <c r="O176" s="9" t="s">
        <v>698</v>
      </c>
      <c r="P176" s="9"/>
      <c r="Q176" s="9"/>
      <c r="R176" s="9"/>
      <c r="S176" s="9"/>
      <c r="AK176" s="1">
        <v>0</v>
      </c>
      <c r="AL176" s="2"/>
      <c r="AM176" s="2"/>
      <c r="AN176" s="2"/>
      <c r="AO176" s="2"/>
      <c r="AP176" s="2"/>
      <c r="AQ176" s="2"/>
      <c r="AR176" s="2"/>
      <c r="AS176" s="2"/>
      <c r="AT176" s="2"/>
      <c r="AU176" s="2"/>
      <c r="AV176" s="2"/>
      <c r="AW176" s="2"/>
      <c r="AX176" s="2"/>
      <c r="AY176" s="2"/>
    </row>
    <row r="177" spans="1:51" ht="33" customHeight="1" x14ac:dyDescent="0.35">
      <c r="A177" s="31"/>
      <c r="B177" s="14" t="s">
        <v>661</v>
      </c>
      <c r="C177" s="15">
        <f>COUNTIFS(Data!$V:$V,K177,Data!$C:$C,$B177)</f>
        <v>0</v>
      </c>
      <c r="D177" s="15">
        <f>COUNTIFS(Data!$V:$V,L177,Data!$C:$C,$B177)</f>
        <v>1</v>
      </c>
      <c r="E177" s="15">
        <f>COUNTIFS(Data!$V:$V,M177,Data!$C:$C,$B177)</f>
        <v>0</v>
      </c>
      <c r="F177" s="15">
        <f>COUNTIFS(Data!$V:$V,N177,Data!$C:$C,$B177)</f>
        <v>0</v>
      </c>
      <c r="G177" s="15">
        <f>COUNTIFS(Data!$V:$V,O177,Data!$C:$C,$B177)</f>
        <v>0</v>
      </c>
      <c r="H177" s="16">
        <f t="shared" si="8"/>
        <v>1</v>
      </c>
      <c r="I177" s="9"/>
      <c r="J177" s="9"/>
      <c r="K177" s="9" t="s">
        <v>2099</v>
      </c>
      <c r="L177" s="9" t="s">
        <v>2079</v>
      </c>
      <c r="M177" s="9" t="s">
        <v>2080</v>
      </c>
      <c r="N177" s="9" t="s">
        <v>690</v>
      </c>
      <c r="O177" s="9" t="s">
        <v>698</v>
      </c>
      <c r="P177" s="9"/>
      <c r="Q177" s="9"/>
      <c r="R177" s="9"/>
      <c r="S177" s="9"/>
      <c r="AK177" s="1">
        <v>0</v>
      </c>
      <c r="AL177" s="2"/>
      <c r="AM177" s="2"/>
      <c r="AN177" s="2"/>
      <c r="AO177" s="2"/>
      <c r="AP177" s="2"/>
      <c r="AQ177" s="2"/>
      <c r="AR177" s="2"/>
      <c r="AS177" s="2"/>
      <c r="AT177" s="2"/>
      <c r="AU177" s="2"/>
      <c r="AV177" s="2"/>
      <c r="AW177" s="2"/>
      <c r="AX177" s="2"/>
      <c r="AY177" s="2"/>
    </row>
    <row r="178" spans="1:51" ht="33" customHeight="1" x14ac:dyDescent="0.35">
      <c r="A178" s="31"/>
      <c r="B178" s="14" t="s">
        <v>700</v>
      </c>
      <c r="C178" s="15">
        <f>COUNTIFS(Data!$V:$V,K178,Data!$C:$C,$B178)</f>
        <v>0</v>
      </c>
      <c r="D178" s="15">
        <f>COUNTIFS(Data!$V:$V,L178,Data!$C:$C,$B178)</f>
        <v>0</v>
      </c>
      <c r="E178" s="15">
        <f>COUNTIFS(Data!$V:$V,M178,Data!$C:$C,$B178)</f>
        <v>1</v>
      </c>
      <c r="F178" s="15">
        <f>COUNTIFS(Data!$V:$V,N178,Data!$C:$C,$B178)</f>
        <v>0</v>
      </c>
      <c r="G178" s="15">
        <f>COUNTIFS(Data!$V:$V,O178,Data!$C:$C,$B178)</f>
        <v>0</v>
      </c>
      <c r="H178" s="16">
        <f t="shared" si="8"/>
        <v>1</v>
      </c>
      <c r="I178" s="9"/>
      <c r="J178" s="9"/>
      <c r="K178" s="9" t="s">
        <v>2099</v>
      </c>
      <c r="L178" s="9" t="s">
        <v>2079</v>
      </c>
      <c r="M178" s="9" t="s">
        <v>2080</v>
      </c>
      <c r="N178" s="9" t="s">
        <v>690</v>
      </c>
      <c r="O178" s="9" t="s">
        <v>698</v>
      </c>
      <c r="P178" s="9"/>
      <c r="Q178" s="9"/>
      <c r="R178" s="9"/>
      <c r="S178" s="9"/>
      <c r="AK178" s="1">
        <v>0</v>
      </c>
      <c r="AL178" s="2"/>
      <c r="AM178" s="2"/>
      <c r="AN178" s="2"/>
      <c r="AO178" s="2"/>
      <c r="AP178" s="2"/>
      <c r="AQ178" s="2"/>
      <c r="AR178" s="2"/>
      <c r="AS178" s="2"/>
      <c r="AT178" s="2"/>
      <c r="AU178" s="2"/>
      <c r="AV178" s="2"/>
      <c r="AW178" s="2"/>
      <c r="AX178" s="2"/>
      <c r="AY178" s="2"/>
    </row>
    <row r="179" spans="1:51" ht="33" customHeight="1" x14ac:dyDescent="0.35">
      <c r="A179" s="31"/>
      <c r="B179" s="14" t="s">
        <v>692</v>
      </c>
      <c r="C179" s="15">
        <f>COUNTIFS(Data!$V:$V,K179,Data!$C:$C,$B179)</f>
        <v>0</v>
      </c>
      <c r="D179" s="15">
        <f>COUNTIFS(Data!$V:$V,L179,Data!$C:$C,$B179)</f>
        <v>1</v>
      </c>
      <c r="E179" s="15">
        <f>COUNTIFS(Data!$V:$V,M179,Data!$C:$C,$B179)</f>
        <v>3</v>
      </c>
      <c r="F179" s="15">
        <f>COUNTIFS(Data!$V:$V,N179,Data!$C:$C,$B179)</f>
        <v>0</v>
      </c>
      <c r="G179" s="15">
        <f>COUNTIFS(Data!$V:$V,O179,Data!$C:$C,$B179)</f>
        <v>0</v>
      </c>
      <c r="H179" s="16">
        <f t="shared" si="8"/>
        <v>4</v>
      </c>
      <c r="I179" s="9"/>
      <c r="J179" s="9"/>
      <c r="K179" s="9" t="s">
        <v>2099</v>
      </c>
      <c r="L179" s="9" t="s">
        <v>2079</v>
      </c>
      <c r="M179" s="9" t="s">
        <v>2080</v>
      </c>
      <c r="N179" s="9" t="s">
        <v>690</v>
      </c>
      <c r="O179" s="9" t="s">
        <v>698</v>
      </c>
      <c r="P179" s="9"/>
      <c r="Q179" s="9"/>
      <c r="R179" s="9"/>
      <c r="S179" s="9"/>
      <c r="AK179" s="1">
        <v>0</v>
      </c>
      <c r="AL179" s="2"/>
      <c r="AM179" s="2"/>
      <c r="AN179" s="2"/>
      <c r="AO179" s="2"/>
      <c r="AP179" s="2"/>
      <c r="AQ179" s="2"/>
      <c r="AR179" s="2"/>
      <c r="AS179" s="2"/>
      <c r="AT179" s="2"/>
      <c r="AU179" s="2"/>
      <c r="AV179" s="2"/>
      <c r="AW179" s="2"/>
      <c r="AX179" s="2"/>
      <c r="AY179" s="2"/>
    </row>
    <row r="180" spans="1:51" ht="33" customHeight="1" x14ac:dyDescent="0.35">
      <c r="A180" s="31"/>
      <c r="B180" s="14" t="s">
        <v>32</v>
      </c>
      <c r="C180" s="15">
        <f>COUNTIFS(Data!$V:$V,K180,Data!$C:$C,$B180)</f>
        <v>75</v>
      </c>
      <c r="D180" s="15">
        <f>COUNTIFS(Data!$V:$V,L180,Data!$C:$C,$B180)</f>
        <v>64</v>
      </c>
      <c r="E180" s="15">
        <f>COUNTIFS(Data!$V:$V,M180,Data!$C:$C,$B180)</f>
        <v>292</v>
      </c>
      <c r="F180" s="15">
        <f>COUNTIFS(Data!$V:$V,N180,Data!$C:$C,$B180)</f>
        <v>2</v>
      </c>
      <c r="G180" s="15">
        <f>COUNTIFS(Data!$V:$V,O180,Data!$C:$C,$B180)</f>
        <v>3</v>
      </c>
      <c r="H180" s="16">
        <f t="shared" si="8"/>
        <v>436</v>
      </c>
      <c r="I180" s="9"/>
      <c r="J180" s="9"/>
      <c r="K180" s="9" t="s">
        <v>2099</v>
      </c>
      <c r="L180" s="9" t="s">
        <v>2079</v>
      </c>
      <c r="M180" s="9" t="s">
        <v>2080</v>
      </c>
      <c r="N180" s="9" t="s">
        <v>690</v>
      </c>
      <c r="O180" s="9" t="s">
        <v>698</v>
      </c>
      <c r="P180" s="9"/>
      <c r="Q180" s="9"/>
      <c r="R180" s="9"/>
      <c r="S180" s="9"/>
      <c r="AK180" s="1">
        <v>0</v>
      </c>
      <c r="AL180" s="2"/>
      <c r="AM180" s="2"/>
      <c r="AN180" s="2"/>
      <c r="AO180" s="2"/>
      <c r="AP180" s="2"/>
      <c r="AQ180" s="2"/>
      <c r="AR180" s="2"/>
      <c r="AS180" s="2"/>
      <c r="AT180" s="2"/>
      <c r="AU180" s="2"/>
      <c r="AV180" s="2"/>
      <c r="AW180" s="2"/>
      <c r="AX180" s="2"/>
      <c r="AY180" s="2"/>
    </row>
    <row r="181" spans="1:51" ht="33" customHeight="1" x14ac:dyDescent="0.35">
      <c r="A181" s="31"/>
      <c r="B181" s="14" t="s">
        <v>63</v>
      </c>
      <c r="C181" s="15">
        <f>COUNTIFS(Data!$V:$V,K181,Data!$C:$C,$B181)</f>
        <v>0</v>
      </c>
      <c r="D181" s="15">
        <f>COUNTIFS(Data!$V:$V,L181,Data!$C:$C,$B181)</f>
        <v>1</v>
      </c>
      <c r="E181" s="15">
        <f>COUNTIFS(Data!$V:$V,M181,Data!$C:$C,$B181)</f>
        <v>3</v>
      </c>
      <c r="F181" s="15">
        <f>COUNTIFS(Data!$V:$V,N181,Data!$C:$C,$B181)</f>
        <v>0</v>
      </c>
      <c r="G181" s="15">
        <f>COUNTIFS(Data!$V:$V,O181,Data!$C:$C,$B181)</f>
        <v>0</v>
      </c>
      <c r="H181" s="16">
        <f t="shared" si="8"/>
        <v>4</v>
      </c>
      <c r="I181" s="9"/>
      <c r="J181" s="9"/>
      <c r="K181" s="9" t="s">
        <v>2099</v>
      </c>
      <c r="L181" s="9" t="s">
        <v>2079</v>
      </c>
      <c r="M181" s="9" t="s">
        <v>2080</v>
      </c>
      <c r="N181" s="9" t="s">
        <v>690</v>
      </c>
      <c r="O181" s="9" t="s">
        <v>698</v>
      </c>
      <c r="P181" s="9"/>
      <c r="Q181" s="9"/>
      <c r="R181" s="9"/>
      <c r="S181" s="9"/>
      <c r="AK181" s="1">
        <v>0</v>
      </c>
      <c r="AL181" s="2"/>
      <c r="AM181" s="2"/>
      <c r="AN181" s="2"/>
      <c r="AO181" s="2"/>
      <c r="AP181" s="2"/>
      <c r="AQ181" s="2"/>
      <c r="AR181" s="2"/>
      <c r="AS181" s="2"/>
      <c r="AT181" s="2"/>
      <c r="AU181" s="2"/>
      <c r="AV181" s="2"/>
      <c r="AW181" s="2"/>
      <c r="AX181" s="2"/>
      <c r="AY181" s="2"/>
    </row>
    <row r="182" spans="1:51" ht="33" customHeight="1" x14ac:dyDescent="0.35">
      <c r="A182" s="31"/>
      <c r="B182" s="17" t="s">
        <v>275</v>
      </c>
      <c r="C182" s="15">
        <f>COUNTIFS(Data!$V:$V,K182,Data!$C:$C,$B182)</f>
        <v>0</v>
      </c>
      <c r="D182" s="15">
        <f>COUNTIFS(Data!$V:$V,L182,Data!$C:$C,$B182)</f>
        <v>1</v>
      </c>
      <c r="E182" s="15">
        <f>COUNTIFS(Data!$V:$V,M182,Data!$C:$C,$B182)</f>
        <v>1</v>
      </c>
      <c r="F182" s="15">
        <f>COUNTIFS(Data!$V:$V,N182,Data!$C:$C,$B182)</f>
        <v>0</v>
      </c>
      <c r="G182" s="15">
        <f>COUNTIFS(Data!$V:$V,O182,Data!$C:$C,$B182)</f>
        <v>0</v>
      </c>
      <c r="H182" s="16">
        <f t="shared" si="8"/>
        <v>2</v>
      </c>
      <c r="I182" s="9"/>
      <c r="J182" s="9"/>
      <c r="K182" s="9" t="s">
        <v>2099</v>
      </c>
      <c r="L182" s="9" t="s">
        <v>2079</v>
      </c>
      <c r="M182" s="9" t="s">
        <v>2080</v>
      </c>
      <c r="N182" s="9" t="s">
        <v>690</v>
      </c>
      <c r="O182" s="9" t="s">
        <v>698</v>
      </c>
      <c r="P182" s="9"/>
      <c r="Q182" s="9"/>
      <c r="R182" s="9"/>
      <c r="S182" s="9"/>
      <c r="AK182" s="1">
        <v>0</v>
      </c>
      <c r="AL182" s="2"/>
      <c r="AM182" s="2"/>
      <c r="AN182" s="2"/>
      <c r="AO182" s="2"/>
      <c r="AP182" s="2"/>
      <c r="AQ182" s="2"/>
      <c r="AR182" s="2"/>
      <c r="AS182" s="2"/>
      <c r="AT182" s="2"/>
      <c r="AU182" s="2"/>
      <c r="AV182" s="2"/>
      <c r="AW182" s="2"/>
      <c r="AX182" s="2"/>
      <c r="AY182" s="2"/>
    </row>
    <row r="183" spans="1:51" ht="33" customHeight="1" x14ac:dyDescent="0.35">
      <c r="A183" s="31"/>
      <c r="B183" s="17" t="s">
        <v>2199</v>
      </c>
      <c r="C183" s="15">
        <f>COUNTIFS(Data!$V:$V,K183,Data!$C:$C,$B183)</f>
        <v>0</v>
      </c>
      <c r="D183" s="15">
        <f>COUNTIFS(Data!$V:$V,L183,Data!$C:$C,$B183)</f>
        <v>0</v>
      </c>
      <c r="E183" s="15">
        <f>COUNTIFS(Data!$V:$V,M183,Data!$C:$C,$B183)</f>
        <v>0</v>
      </c>
      <c r="F183" s="15">
        <f>COUNTIFS(Data!$V:$V,N183,Data!$C:$C,$B183)</f>
        <v>0</v>
      </c>
      <c r="G183" s="15">
        <f>COUNTIFS(Data!$V:$V,O183,Data!$C:$C,$B183)</f>
        <v>0</v>
      </c>
      <c r="H183" s="16">
        <f>SUM(C183:G183)</f>
        <v>0</v>
      </c>
      <c r="I183" s="9"/>
      <c r="J183" s="9"/>
      <c r="K183" s="9" t="s">
        <v>2099</v>
      </c>
      <c r="L183" s="9" t="s">
        <v>2079</v>
      </c>
      <c r="M183" s="9" t="s">
        <v>2080</v>
      </c>
      <c r="N183" s="9" t="s">
        <v>690</v>
      </c>
      <c r="O183" s="9" t="s">
        <v>698</v>
      </c>
      <c r="P183" s="9"/>
      <c r="Q183" s="9"/>
      <c r="R183" s="9"/>
      <c r="S183" s="9"/>
      <c r="AK183" s="1">
        <v>0</v>
      </c>
      <c r="AL183" s="2"/>
      <c r="AM183" s="2"/>
      <c r="AN183" s="2"/>
      <c r="AO183" s="2"/>
      <c r="AP183" s="2"/>
      <c r="AQ183" s="2"/>
      <c r="AR183" s="2"/>
      <c r="AS183" s="2"/>
      <c r="AT183" s="2"/>
      <c r="AU183" s="2"/>
      <c r="AV183" s="2"/>
      <c r="AW183" s="2"/>
      <c r="AX183" s="2"/>
      <c r="AY183" s="2"/>
    </row>
    <row r="184" spans="1:51" ht="33" customHeight="1" thickBot="1" x14ac:dyDescent="0.4">
      <c r="A184" s="31"/>
      <c r="B184" s="17" t="s">
        <v>703</v>
      </c>
      <c r="C184" s="15">
        <f>COUNTIFS(Data!$V:$V,K184,Data!$C:$C,$B184)</f>
        <v>0</v>
      </c>
      <c r="D184" s="15">
        <f>COUNTIFS(Data!$V:$V,L184,Data!$C:$C,$B184)</f>
        <v>0</v>
      </c>
      <c r="E184" s="15">
        <f>COUNTIFS(Data!$V:$V,M184,Data!$C:$C,$B184)</f>
        <v>0</v>
      </c>
      <c r="F184" s="15">
        <f>COUNTIFS(Data!$V:$V,N184,Data!$C:$C,$B184)</f>
        <v>0</v>
      </c>
      <c r="G184" s="15">
        <f>COUNTIFS(Data!$V:$V,O184,Data!$C:$C,$B184)</f>
        <v>0</v>
      </c>
      <c r="H184" s="16">
        <f t="shared" si="8"/>
        <v>0</v>
      </c>
      <c r="I184" s="9"/>
      <c r="J184" s="9"/>
      <c r="K184" s="9" t="s">
        <v>2099</v>
      </c>
      <c r="L184" s="9" t="s">
        <v>2079</v>
      </c>
      <c r="M184" s="9" t="s">
        <v>2080</v>
      </c>
      <c r="N184" s="9" t="s">
        <v>690</v>
      </c>
      <c r="O184" s="9" t="s">
        <v>698</v>
      </c>
      <c r="P184" s="9"/>
      <c r="Q184" s="9"/>
      <c r="R184" s="9"/>
      <c r="S184" s="9"/>
      <c r="AK184" s="1">
        <v>0</v>
      </c>
      <c r="AL184" s="2"/>
      <c r="AM184" s="2"/>
      <c r="AN184" s="2"/>
      <c r="AO184" s="2"/>
      <c r="AP184" s="2"/>
      <c r="AQ184" s="2"/>
      <c r="AR184" s="2"/>
      <c r="AS184" s="2"/>
      <c r="AT184" s="2"/>
      <c r="AU184" s="2"/>
      <c r="AV184" s="2"/>
      <c r="AW184" s="2"/>
      <c r="AX184" s="2"/>
      <c r="AY184" s="2"/>
    </row>
    <row r="185" spans="1:51" ht="33" customHeight="1" thickBot="1" x14ac:dyDescent="0.4">
      <c r="A185" s="31"/>
      <c r="B185" s="13" t="s">
        <v>2102</v>
      </c>
      <c r="C185" s="19">
        <f t="shared" ref="C185:H185" si="9">SUM(C158:C184)</f>
        <v>77</v>
      </c>
      <c r="D185" s="19">
        <f t="shared" si="9"/>
        <v>128</v>
      </c>
      <c r="E185" s="19">
        <f t="shared" si="9"/>
        <v>377</v>
      </c>
      <c r="F185" s="19">
        <f t="shared" si="9"/>
        <v>2</v>
      </c>
      <c r="G185" s="19">
        <f t="shared" si="9"/>
        <v>6</v>
      </c>
      <c r="H185" s="13">
        <f t="shared" si="9"/>
        <v>590</v>
      </c>
      <c r="I185" s="9"/>
      <c r="J185" s="9"/>
      <c r="K185" s="9"/>
      <c r="L185" s="9"/>
      <c r="M185" s="9"/>
      <c r="N185" s="9"/>
      <c r="O185" s="9"/>
      <c r="P185" s="9"/>
      <c r="Q185" s="9"/>
      <c r="R185" s="9"/>
      <c r="S185" s="9"/>
      <c r="AK185" s="1">
        <v>0</v>
      </c>
      <c r="AL185" s="2"/>
      <c r="AM185" s="2"/>
      <c r="AN185" s="2"/>
      <c r="AO185" s="2"/>
      <c r="AP185" s="2"/>
      <c r="AQ185" s="2"/>
      <c r="AR185" s="2"/>
      <c r="AS185" s="2"/>
      <c r="AT185" s="2"/>
      <c r="AU185" s="2"/>
      <c r="AV185" s="2"/>
      <c r="AW185" s="2"/>
      <c r="AX185" s="2"/>
      <c r="AY185" s="2"/>
    </row>
    <row r="186" spans="1:51" ht="33" customHeight="1" thickBot="1" x14ac:dyDescent="0.4">
      <c r="A186" s="31"/>
      <c r="B186" s="93" t="s">
        <v>2787</v>
      </c>
      <c r="C186" s="94"/>
      <c r="D186" s="94"/>
      <c r="E186" s="94"/>
      <c r="F186" s="94"/>
      <c r="G186" s="94"/>
      <c r="H186" s="95"/>
      <c r="I186" s="9"/>
      <c r="J186" s="9"/>
      <c r="K186" s="9"/>
      <c r="L186" s="9"/>
      <c r="M186" s="9"/>
      <c r="N186" s="9"/>
      <c r="O186" s="9"/>
      <c r="P186" s="9"/>
      <c r="Q186" s="9"/>
      <c r="R186" s="9"/>
      <c r="S186" s="9"/>
      <c r="AK186" s="1">
        <v>0</v>
      </c>
      <c r="AL186" s="2"/>
      <c r="AM186" s="2"/>
      <c r="AN186" s="2"/>
      <c r="AO186" s="2"/>
      <c r="AP186" s="2"/>
      <c r="AQ186" s="2"/>
      <c r="AR186" s="2"/>
      <c r="AS186" s="2"/>
      <c r="AT186" s="2"/>
      <c r="AU186" s="2"/>
      <c r="AV186" s="2"/>
      <c r="AW186" s="2"/>
      <c r="AX186" s="2"/>
      <c r="AY186" s="2"/>
    </row>
    <row r="187" spans="1:51" ht="33" customHeight="1" thickBot="1" x14ac:dyDescent="0.4">
      <c r="A187" s="31"/>
      <c r="B187" s="9"/>
      <c r="C187" s="9"/>
      <c r="D187" s="9"/>
      <c r="E187" s="9"/>
      <c r="F187" s="9"/>
      <c r="G187" s="9"/>
      <c r="H187" s="9"/>
      <c r="I187" s="9"/>
      <c r="J187" s="9"/>
      <c r="K187" s="9"/>
      <c r="L187" s="9"/>
      <c r="M187" s="9"/>
      <c r="N187" s="9"/>
      <c r="O187" s="9"/>
      <c r="P187" s="9"/>
      <c r="Q187" s="9"/>
      <c r="R187" s="9"/>
      <c r="S187" s="9"/>
      <c r="AK187" s="1">
        <v>0</v>
      </c>
      <c r="AL187" s="2"/>
      <c r="AM187" s="2"/>
      <c r="AN187" s="2"/>
      <c r="AO187" s="2"/>
      <c r="AP187" s="2"/>
      <c r="AQ187" s="2"/>
      <c r="AR187" s="2"/>
      <c r="AS187" s="2"/>
      <c r="AT187" s="2"/>
      <c r="AU187" s="2"/>
      <c r="AV187" s="2"/>
      <c r="AW187" s="2"/>
      <c r="AX187" s="2"/>
      <c r="AY187" s="2"/>
    </row>
    <row r="188" spans="1:51" ht="33" customHeight="1" thickBot="1" x14ac:dyDescent="0.4">
      <c r="A188" s="8">
        <v>8</v>
      </c>
      <c r="B188" s="93" t="s">
        <v>2788</v>
      </c>
      <c r="C188" s="94"/>
      <c r="D188" s="94"/>
      <c r="E188" s="94"/>
      <c r="F188" s="94"/>
      <c r="G188" s="94"/>
      <c r="H188" s="94"/>
      <c r="I188" s="94"/>
      <c r="J188" s="94"/>
      <c r="K188" s="95"/>
      <c r="L188" s="9"/>
      <c r="M188" s="9"/>
      <c r="N188" s="9"/>
      <c r="O188" s="9"/>
      <c r="P188" s="9"/>
      <c r="Q188" s="9"/>
      <c r="R188" s="9"/>
      <c r="S188" s="9"/>
      <c r="AK188" s="1">
        <v>0</v>
      </c>
      <c r="AL188" s="2"/>
      <c r="AM188" s="2"/>
      <c r="AN188" s="2"/>
      <c r="AO188" s="2"/>
      <c r="AP188" s="2"/>
      <c r="AQ188" s="2"/>
      <c r="AR188" s="2"/>
      <c r="AS188" s="2"/>
      <c r="AT188" s="2"/>
      <c r="AU188" s="2"/>
      <c r="AV188" s="2"/>
      <c r="AW188" s="2"/>
      <c r="AX188" s="2"/>
      <c r="AY188" s="2"/>
    </row>
    <row r="189" spans="1:51" ht="33" customHeight="1" thickBot="1" x14ac:dyDescent="0.4">
      <c r="A189" s="8" t="s">
        <v>2127</v>
      </c>
      <c r="B189" s="96" t="s">
        <v>2143</v>
      </c>
      <c r="C189" s="97"/>
      <c r="D189" s="97"/>
      <c r="E189" s="97"/>
      <c r="F189" s="97"/>
      <c r="G189" s="97"/>
      <c r="H189" s="97"/>
      <c r="I189" s="97"/>
      <c r="J189" s="97"/>
      <c r="K189" s="98"/>
      <c r="L189" s="9"/>
      <c r="M189" s="9"/>
      <c r="N189" s="9"/>
      <c r="O189" s="9"/>
      <c r="P189" s="9"/>
      <c r="Q189" s="9"/>
      <c r="R189" s="9"/>
      <c r="S189" s="9"/>
      <c r="AK189" s="1">
        <v>0</v>
      </c>
      <c r="AL189" s="2"/>
      <c r="AM189" s="2"/>
      <c r="AN189" s="2"/>
      <c r="AO189" s="2"/>
      <c r="AP189" s="2"/>
      <c r="AQ189" s="2"/>
      <c r="AR189" s="2"/>
      <c r="AS189" s="2"/>
      <c r="AT189" s="2"/>
      <c r="AU189" s="2"/>
      <c r="AV189" s="2"/>
      <c r="AW189" s="2"/>
      <c r="AX189" s="2"/>
      <c r="AY189" s="2"/>
    </row>
    <row r="190" spans="1:51" ht="33" customHeight="1" thickBot="1" x14ac:dyDescent="0.4">
      <c r="A190" s="31"/>
      <c r="B190" s="21"/>
      <c r="C190" s="22" t="s">
        <v>2083</v>
      </c>
      <c r="D190" s="23" t="s">
        <v>2084</v>
      </c>
      <c r="E190" s="23" t="s">
        <v>2085</v>
      </c>
      <c r="F190" s="23" t="s">
        <v>2086</v>
      </c>
      <c r="G190" s="23" t="s">
        <v>2087</v>
      </c>
      <c r="H190" s="23" t="s">
        <v>2088</v>
      </c>
      <c r="I190" s="23" t="s">
        <v>2089</v>
      </c>
      <c r="J190" s="24" t="s">
        <v>2082</v>
      </c>
      <c r="K190" s="25" t="s">
        <v>2101</v>
      </c>
      <c r="L190" s="9"/>
      <c r="M190" s="9"/>
      <c r="N190" s="9"/>
      <c r="O190" s="9"/>
      <c r="P190" s="9"/>
      <c r="Q190" s="9"/>
      <c r="R190" s="9"/>
      <c r="S190" s="9"/>
      <c r="AK190" s="1">
        <v>0</v>
      </c>
      <c r="AL190" s="2"/>
      <c r="AM190" s="2"/>
      <c r="AN190" s="2"/>
      <c r="AO190" s="2"/>
      <c r="AP190" s="2"/>
      <c r="AQ190" s="2"/>
      <c r="AR190" s="2"/>
      <c r="AS190" s="2"/>
      <c r="AT190" s="2"/>
      <c r="AU190" s="2"/>
      <c r="AV190" s="2"/>
      <c r="AW190" s="2"/>
      <c r="AX190" s="2"/>
      <c r="AY190" s="2"/>
    </row>
    <row r="191" spans="1:51" ht="33" customHeight="1" x14ac:dyDescent="0.35">
      <c r="A191" s="31"/>
      <c r="B191" s="14" t="s">
        <v>58</v>
      </c>
      <c r="C191" s="15">
        <f>COUNTIFS(Data!$AC:$AC,N191,Data!$C:$C,$B191)</f>
        <v>2</v>
      </c>
      <c r="D191" s="15">
        <f>COUNTIFS(Data!$AC:$AC,O191,Data!$C:$C,$B191)</f>
        <v>2</v>
      </c>
      <c r="E191" s="15">
        <f>COUNTIFS(Data!$AC:$AC,P191,Data!$C:$C,$B191)</f>
        <v>0</v>
      </c>
      <c r="F191" s="15">
        <f>COUNTIFS(Data!$AC:$AC,Q191,Data!$C:$C,$B191)</f>
        <v>2</v>
      </c>
      <c r="G191" s="15">
        <f>COUNTIFS(Data!$AC:$AC,R191,Data!$C:$C,$B191)</f>
        <v>1</v>
      </c>
      <c r="H191" s="15">
        <f>COUNTIFS(Data!$AC:$AC,S191,Data!$C:$C,$B191)</f>
        <v>3</v>
      </c>
      <c r="I191" s="15">
        <f>COUNTIFS(Data!$AC:$AC,T191,Data!$C:$C,$B191)</f>
        <v>1</v>
      </c>
      <c r="J191" s="15">
        <f>COUNTIFS(Data!$AC:$AC,U191,Data!$C:$C,$B191)</f>
        <v>10</v>
      </c>
      <c r="K191" s="16">
        <f t="shared" ref="K191:K217" si="10">SUM(C191:J191)</f>
        <v>21</v>
      </c>
      <c r="L191" s="9"/>
      <c r="M191" s="9"/>
      <c r="N191" s="9" t="s">
        <v>2083</v>
      </c>
      <c r="O191" s="9" t="s">
        <v>2084</v>
      </c>
      <c r="P191" s="9" t="s">
        <v>2085</v>
      </c>
      <c r="Q191" s="9" t="s">
        <v>2086</v>
      </c>
      <c r="R191" s="9" t="s">
        <v>2087</v>
      </c>
      <c r="S191" s="9" t="s">
        <v>2088</v>
      </c>
      <c r="T191" s="1" t="s">
        <v>2089</v>
      </c>
      <c r="U191" s="1" t="s">
        <v>2082</v>
      </c>
      <c r="AK191" s="1">
        <v>0</v>
      </c>
      <c r="AL191" s="2"/>
      <c r="AM191" s="2"/>
      <c r="AN191" s="2"/>
      <c r="AO191" s="2"/>
      <c r="AP191" s="2"/>
      <c r="AQ191" s="2"/>
      <c r="AR191" s="2"/>
      <c r="AS191" s="2"/>
      <c r="AT191" s="2"/>
      <c r="AU191" s="2"/>
      <c r="AV191" s="2"/>
      <c r="AW191" s="2"/>
      <c r="AX191" s="2"/>
      <c r="AY191" s="2"/>
    </row>
    <row r="192" spans="1:51" ht="33" customHeight="1" x14ac:dyDescent="0.35">
      <c r="A192" s="31"/>
      <c r="B192" s="14" t="s">
        <v>51</v>
      </c>
      <c r="C192" s="15">
        <f>COUNTIFS(Data!$AC:$AC,N192,Data!$C:$C,$B192)</f>
        <v>2</v>
      </c>
      <c r="D192" s="15">
        <f>COUNTIFS(Data!$AC:$AC,O192,Data!$C:$C,$B192)</f>
        <v>1</v>
      </c>
      <c r="E192" s="15">
        <f>COUNTIFS(Data!$AC:$AC,P192,Data!$C:$C,$B192)</f>
        <v>0</v>
      </c>
      <c r="F192" s="15">
        <f>COUNTIFS(Data!$AC:$AC,Q192,Data!$C:$C,$B192)</f>
        <v>2</v>
      </c>
      <c r="G192" s="15">
        <f>COUNTIFS(Data!$AC:$AC,R192,Data!$C:$C,$B192)</f>
        <v>1</v>
      </c>
      <c r="H192" s="15">
        <f>COUNTIFS(Data!$AC:$AC,S192,Data!$C:$C,$B192)</f>
        <v>1</v>
      </c>
      <c r="I192" s="15">
        <f>COUNTIFS(Data!$AC:$AC,T192,Data!$C:$C,$B192)</f>
        <v>1</v>
      </c>
      <c r="J192" s="15">
        <f>COUNTIFS(Data!$AC:$AC,U192,Data!$C:$C,$B192)</f>
        <v>19</v>
      </c>
      <c r="K192" s="16">
        <f t="shared" si="10"/>
        <v>27</v>
      </c>
      <c r="L192" s="9"/>
      <c r="M192" s="9"/>
      <c r="N192" s="9" t="s">
        <v>2083</v>
      </c>
      <c r="O192" s="9" t="s">
        <v>2084</v>
      </c>
      <c r="P192" s="9" t="s">
        <v>2085</v>
      </c>
      <c r="Q192" s="9" t="s">
        <v>2086</v>
      </c>
      <c r="R192" s="9" t="s">
        <v>2087</v>
      </c>
      <c r="S192" s="9" t="s">
        <v>2088</v>
      </c>
      <c r="T192" s="1" t="s">
        <v>2089</v>
      </c>
      <c r="U192" s="1" t="s">
        <v>2082</v>
      </c>
      <c r="AK192" s="1">
        <v>0</v>
      </c>
      <c r="AL192" s="2"/>
      <c r="AM192" s="2"/>
      <c r="AN192" s="2"/>
      <c r="AO192" s="2"/>
      <c r="AP192" s="2"/>
      <c r="AQ192" s="2"/>
      <c r="AR192" s="2"/>
      <c r="AS192" s="2"/>
      <c r="AT192" s="2"/>
      <c r="AU192" s="2"/>
      <c r="AV192" s="2"/>
      <c r="AW192" s="2"/>
      <c r="AX192" s="2"/>
      <c r="AY192" s="2"/>
    </row>
    <row r="193" spans="1:51" ht="33" customHeight="1" x14ac:dyDescent="0.35">
      <c r="A193" s="31"/>
      <c r="B193" s="14" t="s">
        <v>35</v>
      </c>
      <c r="C193" s="15">
        <f>COUNTIFS(Data!$AC:$AC,N193,Data!$C:$C,$B193)</f>
        <v>0</v>
      </c>
      <c r="D193" s="15">
        <f>COUNTIFS(Data!$AC:$AC,O193,Data!$C:$C,$B193)</f>
        <v>0</v>
      </c>
      <c r="E193" s="15">
        <f>COUNTIFS(Data!$AC:$AC,P193,Data!$C:$C,$B193)</f>
        <v>0</v>
      </c>
      <c r="F193" s="15">
        <f>COUNTIFS(Data!$AC:$AC,Q193,Data!$C:$C,$B193)</f>
        <v>1</v>
      </c>
      <c r="G193" s="15">
        <f>COUNTIFS(Data!$AC:$AC,R193,Data!$C:$C,$B193)</f>
        <v>0</v>
      </c>
      <c r="H193" s="15">
        <f>COUNTIFS(Data!$AC:$AC,S193,Data!$C:$C,$B193)</f>
        <v>0</v>
      </c>
      <c r="I193" s="15">
        <f>COUNTIFS(Data!$AC:$AC,T193,Data!$C:$C,$B193)</f>
        <v>1</v>
      </c>
      <c r="J193" s="15">
        <f>COUNTIFS(Data!$AC:$AC,U193,Data!$C:$C,$B193)</f>
        <v>5</v>
      </c>
      <c r="K193" s="16">
        <f t="shared" si="10"/>
        <v>7</v>
      </c>
      <c r="L193" s="9"/>
      <c r="M193" s="9"/>
      <c r="N193" s="9" t="s">
        <v>2083</v>
      </c>
      <c r="O193" s="9" t="s">
        <v>2084</v>
      </c>
      <c r="P193" s="9" t="s">
        <v>2085</v>
      </c>
      <c r="Q193" s="9" t="s">
        <v>2086</v>
      </c>
      <c r="R193" s="9" t="s">
        <v>2087</v>
      </c>
      <c r="S193" s="9" t="s">
        <v>2088</v>
      </c>
      <c r="T193" s="1" t="s">
        <v>2089</v>
      </c>
      <c r="U193" s="1" t="s">
        <v>2082</v>
      </c>
      <c r="AK193" s="1">
        <v>0</v>
      </c>
      <c r="AL193" s="2"/>
      <c r="AM193" s="2"/>
      <c r="AN193" s="2"/>
      <c r="AO193" s="2"/>
      <c r="AP193" s="2"/>
      <c r="AQ193" s="2"/>
      <c r="AR193" s="2"/>
      <c r="AS193" s="2"/>
      <c r="AT193" s="2"/>
      <c r="AU193" s="2"/>
      <c r="AV193" s="2"/>
      <c r="AW193" s="2"/>
      <c r="AX193" s="2"/>
      <c r="AY193" s="2"/>
    </row>
    <row r="194" spans="1:51" ht="33" customHeight="1" x14ac:dyDescent="0.35">
      <c r="A194" s="31"/>
      <c r="B194" s="14" t="s">
        <v>39</v>
      </c>
      <c r="C194" s="15">
        <f>COUNTIFS(Data!$AC:$AC,N194,Data!$C:$C,$B194)</f>
        <v>0</v>
      </c>
      <c r="D194" s="15">
        <f>COUNTIFS(Data!$AC:$AC,O194,Data!$C:$C,$B194)</f>
        <v>0</v>
      </c>
      <c r="E194" s="15">
        <f>COUNTIFS(Data!$AC:$AC,P194,Data!$C:$C,$B194)</f>
        <v>0</v>
      </c>
      <c r="F194" s="15">
        <f>COUNTIFS(Data!$AC:$AC,Q194,Data!$C:$C,$B194)</f>
        <v>4</v>
      </c>
      <c r="G194" s="15">
        <f>COUNTIFS(Data!$AC:$AC,R194,Data!$C:$C,$B194)</f>
        <v>0</v>
      </c>
      <c r="H194" s="15">
        <f>COUNTIFS(Data!$AC:$AC,S194,Data!$C:$C,$B194)</f>
        <v>4</v>
      </c>
      <c r="I194" s="15">
        <f>COUNTIFS(Data!$AC:$AC,T194,Data!$C:$C,$B194)</f>
        <v>0</v>
      </c>
      <c r="J194" s="15">
        <f>COUNTIFS(Data!$AC:$AC,U194,Data!$C:$C,$B194)</f>
        <v>4</v>
      </c>
      <c r="K194" s="16">
        <f t="shared" si="10"/>
        <v>12</v>
      </c>
      <c r="L194" s="9"/>
      <c r="M194" s="9"/>
      <c r="N194" s="9" t="s">
        <v>2083</v>
      </c>
      <c r="O194" s="9" t="s">
        <v>2084</v>
      </c>
      <c r="P194" s="9" t="s">
        <v>2085</v>
      </c>
      <c r="Q194" s="9" t="s">
        <v>2086</v>
      </c>
      <c r="R194" s="9" t="s">
        <v>2087</v>
      </c>
      <c r="S194" s="9" t="s">
        <v>2088</v>
      </c>
      <c r="T194" s="1" t="s">
        <v>2089</v>
      </c>
      <c r="U194" s="1" t="s">
        <v>2082</v>
      </c>
      <c r="AK194" s="1">
        <v>0</v>
      </c>
      <c r="AL194" s="2"/>
      <c r="AM194" s="2"/>
      <c r="AN194" s="2"/>
      <c r="AO194" s="2"/>
      <c r="AP194" s="2"/>
      <c r="AQ194" s="2"/>
      <c r="AR194" s="2"/>
      <c r="AS194" s="2"/>
      <c r="AT194" s="2"/>
      <c r="AU194" s="2"/>
      <c r="AV194" s="2"/>
      <c r="AW194" s="2"/>
      <c r="AX194" s="2"/>
      <c r="AY194" s="2"/>
    </row>
    <row r="195" spans="1:51" ht="33" customHeight="1" x14ac:dyDescent="0.35">
      <c r="A195" s="31"/>
      <c r="B195" s="14" t="s">
        <v>121</v>
      </c>
      <c r="C195" s="15">
        <f>COUNTIFS(Data!$AC:$AC,N195,Data!$C:$C,$B195)</f>
        <v>2</v>
      </c>
      <c r="D195" s="15">
        <f>COUNTIFS(Data!$AC:$AC,O195,Data!$C:$C,$B195)</f>
        <v>0</v>
      </c>
      <c r="E195" s="15">
        <f>COUNTIFS(Data!$AC:$AC,P195,Data!$C:$C,$B195)</f>
        <v>0</v>
      </c>
      <c r="F195" s="15">
        <f>COUNTIFS(Data!$AC:$AC,Q195,Data!$C:$C,$B195)</f>
        <v>1</v>
      </c>
      <c r="G195" s="15">
        <f>COUNTIFS(Data!$AC:$AC,R195,Data!$C:$C,$B195)</f>
        <v>0</v>
      </c>
      <c r="H195" s="15">
        <f>COUNTIFS(Data!$AC:$AC,S195,Data!$C:$C,$B195)</f>
        <v>1</v>
      </c>
      <c r="I195" s="15">
        <f>COUNTIFS(Data!$AC:$AC,T195,Data!$C:$C,$B195)</f>
        <v>0</v>
      </c>
      <c r="J195" s="15">
        <f>COUNTIFS(Data!$AC:$AC,U195,Data!$C:$C,$B195)</f>
        <v>1</v>
      </c>
      <c r="K195" s="16">
        <f t="shared" si="10"/>
        <v>5</v>
      </c>
      <c r="L195" s="9"/>
      <c r="M195" s="9"/>
      <c r="N195" s="9" t="s">
        <v>2083</v>
      </c>
      <c r="O195" s="9" t="s">
        <v>2084</v>
      </c>
      <c r="P195" s="9" t="s">
        <v>2085</v>
      </c>
      <c r="Q195" s="9" t="s">
        <v>2086</v>
      </c>
      <c r="R195" s="9" t="s">
        <v>2087</v>
      </c>
      <c r="S195" s="9" t="s">
        <v>2088</v>
      </c>
      <c r="T195" s="1" t="s">
        <v>2089</v>
      </c>
      <c r="U195" s="1" t="s">
        <v>2082</v>
      </c>
      <c r="AK195" s="1">
        <v>0</v>
      </c>
      <c r="AL195" s="2"/>
      <c r="AM195" s="2"/>
      <c r="AN195" s="2"/>
      <c r="AO195" s="2"/>
      <c r="AP195" s="2"/>
      <c r="AQ195" s="2"/>
      <c r="AR195" s="2"/>
      <c r="AS195" s="2"/>
      <c r="AT195" s="2"/>
      <c r="AU195" s="2"/>
      <c r="AV195" s="2"/>
      <c r="AW195" s="2"/>
      <c r="AX195" s="2"/>
      <c r="AY195" s="2"/>
    </row>
    <row r="196" spans="1:51" ht="33" customHeight="1" x14ac:dyDescent="0.35">
      <c r="A196" s="31"/>
      <c r="B196" s="14" t="s">
        <v>74</v>
      </c>
      <c r="C196" s="15">
        <f>COUNTIFS(Data!$AC:$AC,N196,Data!$C:$C,$B196)</f>
        <v>0</v>
      </c>
      <c r="D196" s="15">
        <f>COUNTIFS(Data!$AC:$AC,O196,Data!$C:$C,$B196)</f>
        <v>1</v>
      </c>
      <c r="E196" s="15">
        <f>COUNTIFS(Data!$AC:$AC,P196,Data!$C:$C,$B196)</f>
        <v>0</v>
      </c>
      <c r="F196" s="15">
        <f>COUNTIFS(Data!$AC:$AC,Q196,Data!$C:$C,$B196)</f>
        <v>2</v>
      </c>
      <c r="G196" s="15">
        <f>COUNTIFS(Data!$AC:$AC,R196,Data!$C:$C,$B196)</f>
        <v>2</v>
      </c>
      <c r="H196" s="15">
        <f>COUNTIFS(Data!$AC:$AC,S196,Data!$C:$C,$B196)</f>
        <v>3</v>
      </c>
      <c r="I196" s="15">
        <f>COUNTIFS(Data!$AC:$AC,T196,Data!$C:$C,$B196)</f>
        <v>0</v>
      </c>
      <c r="J196" s="15">
        <f>COUNTIFS(Data!$AC:$AC,U196,Data!$C:$C,$B196)</f>
        <v>3</v>
      </c>
      <c r="K196" s="16">
        <f t="shared" si="10"/>
        <v>11</v>
      </c>
      <c r="L196" s="9"/>
      <c r="M196" s="9"/>
      <c r="N196" s="9" t="s">
        <v>2083</v>
      </c>
      <c r="O196" s="9" t="s">
        <v>2084</v>
      </c>
      <c r="P196" s="9" t="s">
        <v>2085</v>
      </c>
      <c r="Q196" s="9" t="s">
        <v>2086</v>
      </c>
      <c r="R196" s="9" t="s">
        <v>2087</v>
      </c>
      <c r="S196" s="9" t="s">
        <v>2088</v>
      </c>
      <c r="T196" s="1" t="s">
        <v>2089</v>
      </c>
      <c r="U196" s="1" t="s">
        <v>2082</v>
      </c>
      <c r="AK196" s="1">
        <v>0</v>
      </c>
      <c r="AL196" s="2"/>
      <c r="AM196" s="2"/>
      <c r="AN196" s="2"/>
      <c r="AO196" s="2"/>
      <c r="AP196" s="2"/>
      <c r="AQ196" s="2"/>
      <c r="AR196" s="2"/>
      <c r="AS196" s="2"/>
      <c r="AT196" s="2"/>
      <c r="AU196" s="2"/>
      <c r="AV196" s="2"/>
      <c r="AW196" s="2"/>
      <c r="AX196" s="2"/>
      <c r="AY196" s="2"/>
    </row>
    <row r="197" spans="1:51" ht="33" customHeight="1" x14ac:dyDescent="0.35">
      <c r="A197" s="31"/>
      <c r="B197" s="14" t="s">
        <v>665</v>
      </c>
      <c r="C197" s="15">
        <f>COUNTIFS(Data!$AC:$AC,N197,Data!$C:$C,$B197)</f>
        <v>0</v>
      </c>
      <c r="D197" s="15">
        <f>COUNTIFS(Data!$AC:$AC,O197,Data!$C:$C,$B197)</f>
        <v>0</v>
      </c>
      <c r="E197" s="15">
        <f>COUNTIFS(Data!$AC:$AC,P197,Data!$C:$C,$B197)</f>
        <v>0</v>
      </c>
      <c r="F197" s="15">
        <f>COUNTIFS(Data!$AC:$AC,Q197,Data!$C:$C,$B197)</f>
        <v>0</v>
      </c>
      <c r="G197" s="15">
        <f>COUNTIFS(Data!$AC:$AC,R197,Data!$C:$C,$B197)</f>
        <v>0</v>
      </c>
      <c r="H197" s="15">
        <f>COUNTIFS(Data!$AC:$AC,S197,Data!$C:$C,$B197)</f>
        <v>0</v>
      </c>
      <c r="I197" s="15">
        <f>COUNTIFS(Data!$AC:$AC,T197,Data!$C:$C,$B197)</f>
        <v>0</v>
      </c>
      <c r="J197" s="15">
        <f>COUNTIFS(Data!$AC:$AC,U197,Data!$C:$C,$B197)</f>
        <v>0</v>
      </c>
      <c r="K197" s="16">
        <f t="shared" si="10"/>
        <v>0</v>
      </c>
      <c r="L197" s="9"/>
      <c r="M197" s="9"/>
      <c r="N197" s="9" t="s">
        <v>2083</v>
      </c>
      <c r="O197" s="9" t="s">
        <v>2084</v>
      </c>
      <c r="P197" s="9" t="s">
        <v>2085</v>
      </c>
      <c r="Q197" s="9" t="s">
        <v>2086</v>
      </c>
      <c r="R197" s="9" t="s">
        <v>2087</v>
      </c>
      <c r="S197" s="9" t="s">
        <v>2088</v>
      </c>
      <c r="T197" s="1" t="s">
        <v>2089</v>
      </c>
      <c r="U197" s="1" t="s">
        <v>2082</v>
      </c>
      <c r="AK197" s="1">
        <v>0</v>
      </c>
      <c r="AL197" s="2"/>
      <c r="AM197" s="2"/>
      <c r="AN197" s="2"/>
      <c r="AO197" s="2"/>
      <c r="AP197" s="2"/>
      <c r="AQ197" s="2"/>
      <c r="AR197" s="2"/>
      <c r="AS197" s="2"/>
      <c r="AT197" s="2"/>
      <c r="AU197" s="2"/>
      <c r="AV197" s="2"/>
      <c r="AW197" s="2"/>
      <c r="AX197" s="2"/>
      <c r="AY197" s="2"/>
    </row>
    <row r="198" spans="1:51" ht="33" customHeight="1" x14ac:dyDescent="0.35">
      <c r="A198" s="31"/>
      <c r="B198" s="14" t="s">
        <v>43</v>
      </c>
      <c r="C198" s="15">
        <f>COUNTIFS(Data!$AC:$AC,N198,Data!$C:$C,$B198)</f>
        <v>0</v>
      </c>
      <c r="D198" s="15">
        <f>COUNTIFS(Data!$AC:$AC,O198,Data!$C:$C,$B198)</f>
        <v>0</v>
      </c>
      <c r="E198" s="15">
        <f>COUNTIFS(Data!$AC:$AC,P198,Data!$C:$C,$B198)</f>
        <v>0</v>
      </c>
      <c r="F198" s="15">
        <f>COUNTIFS(Data!$AC:$AC,Q198,Data!$C:$C,$B198)</f>
        <v>0</v>
      </c>
      <c r="G198" s="15">
        <f>COUNTIFS(Data!$AC:$AC,R198,Data!$C:$C,$B198)</f>
        <v>0</v>
      </c>
      <c r="H198" s="15">
        <f>COUNTIFS(Data!$AC:$AC,S198,Data!$C:$C,$B198)</f>
        <v>0</v>
      </c>
      <c r="I198" s="15">
        <f>COUNTIFS(Data!$AC:$AC,T198,Data!$C:$C,$B198)</f>
        <v>0</v>
      </c>
      <c r="J198" s="15">
        <f>COUNTIFS(Data!$AC:$AC,U198,Data!$C:$C,$B198)</f>
        <v>0</v>
      </c>
      <c r="K198" s="16">
        <f t="shared" si="10"/>
        <v>0</v>
      </c>
      <c r="L198" s="9"/>
      <c r="M198" s="9"/>
      <c r="N198" s="9" t="s">
        <v>2083</v>
      </c>
      <c r="O198" s="9" t="s">
        <v>2084</v>
      </c>
      <c r="P198" s="9" t="s">
        <v>2085</v>
      </c>
      <c r="Q198" s="9" t="s">
        <v>2086</v>
      </c>
      <c r="R198" s="9" t="s">
        <v>2087</v>
      </c>
      <c r="S198" s="9" t="s">
        <v>2088</v>
      </c>
      <c r="T198" s="1" t="s">
        <v>2089</v>
      </c>
      <c r="U198" s="1" t="s">
        <v>2082</v>
      </c>
      <c r="AK198" s="1">
        <v>0</v>
      </c>
      <c r="AL198" s="2"/>
      <c r="AM198" s="2"/>
      <c r="AN198" s="2"/>
      <c r="AO198" s="2"/>
      <c r="AP198" s="2"/>
      <c r="AQ198" s="2"/>
      <c r="AR198" s="2"/>
      <c r="AS198" s="2"/>
      <c r="AT198" s="2"/>
      <c r="AU198" s="2"/>
      <c r="AV198" s="2"/>
      <c r="AW198" s="2"/>
      <c r="AX198" s="2"/>
      <c r="AY198" s="2"/>
    </row>
    <row r="199" spans="1:51" ht="33" customHeight="1" x14ac:dyDescent="0.35">
      <c r="A199" s="31"/>
      <c r="B199" s="14" t="s">
        <v>667</v>
      </c>
      <c r="C199" s="15">
        <f>COUNTIFS(Data!$AC:$AC,N199,Data!$C:$C,$B199)</f>
        <v>0</v>
      </c>
      <c r="D199" s="15">
        <f>COUNTIFS(Data!$AC:$AC,O199,Data!$C:$C,$B199)</f>
        <v>0</v>
      </c>
      <c r="E199" s="15">
        <f>COUNTIFS(Data!$AC:$AC,P199,Data!$C:$C,$B199)</f>
        <v>0</v>
      </c>
      <c r="F199" s="15">
        <f>COUNTIFS(Data!$AC:$AC,Q199,Data!$C:$C,$B199)</f>
        <v>0</v>
      </c>
      <c r="G199" s="15">
        <f>COUNTIFS(Data!$AC:$AC,R199,Data!$C:$C,$B199)</f>
        <v>0</v>
      </c>
      <c r="H199" s="15">
        <f>COUNTIFS(Data!$AC:$AC,S199,Data!$C:$C,$B199)</f>
        <v>0</v>
      </c>
      <c r="I199" s="15">
        <f>COUNTIFS(Data!$AC:$AC,T199,Data!$C:$C,$B199)</f>
        <v>0</v>
      </c>
      <c r="J199" s="15">
        <f>COUNTIFS(Data!$AC:$AC,U199,Data!$C:$C,$B199)</f>
        <v>0</v>
      </c>
      <c r="K199" s="16">
        <f t="shared" si="10"/>
        <v>0</v>
      </c>
      <c r="L199" s="9"/>
      <c r="M199" s="9"/>
      <c r="N199" s="9" t="s">
        <v>2083</v>
      </c>
      <c r="O199" s="9" t="s">
        <v>2084</v>
      </c>
      <c r="P199" s="9" t="s">
        <v>2085</v>
      </c>
      <c r="Q199" s="9" t="s">
        <v>2086</v>
      </c>
      <c r="R199" s="9" t="s">
        <v>2087</v>
      </c>
      <c r="S199" s="9" t="s">
        <v>2088</v>
      </c>
      <c r="T199" s="1" t="s">
        <v>2089</v>
      </c>
      <c r="U199" s="1" t="s">
        <v>2082</v>
      </c>
      <c r="AK199" s="1">
        <v>0</v>
      </c>
      <c r="AL199" s="2"/>
      <c r="AM199" s="2"/>
      <c r="AN199" s="2"/>
      <c r="AO199" s="2"/>
      <c r="AP199" s="2"/>
      <c r="AQ199" s="2"/>
      <c r="AR199" s="2"/>
      <c r="AS199" s="2"/>
      <c r="AT199" s="2"/>
      <c r="AU199" s="2"/>
      <c r="AV199" s="2"/>
      <c r="AW199" s="2"/>
      <c r="AX199" s="2"/>
      <c r="AY199" s="2"/>
    </row>
    <row r="200" spans="1:51" ht="33" customHeight="1" x14ac:dyDescent="0.35">
      <c r="A200" s="31"/>
      <c r="B200" s="14" t="s">
        <v>293</v>
      </c>
      <c r="C200" s="15">
        <f>COUNTIFS(Data!$AC:$AC,N200,Data!$C:$C,$B200)</f>
        <v>0</v>
      </c>
      <c r="D200" s="15">
        <f>COUNTIFS(Data!$AC:$AC,O200,Data!$C:$C,$B200)</f>
        <v>0</v>
      </c>
      <c r="E200" s="15">
        <f>COUNTIFS(Data!$AC:$AC,P200,Data!$C:$C,$B200)</f>
        <v>0</v>
      </c>
      <c r="F200" s="15">
        <f>COUNTIFS(Data!$AC:$AC,Q200,Data!$C:$C,$B200)</f>
        <v>0</v>
      </c>
      <c r="G200" s="15">
        <f>COUNTIFS(Data!$AC:$AC,R200,Data!$C:$C,$B200)</f>
        <v>0</v>
      </c>
      <c r="H200" s="15">
        <f>COUNTIFS(Data!$AC:$AC,S200,Data!$C:$C,$B200)</f>
        <v>1</v>
      </c>
      <c r="I200" s="15">
        <f>COUNTIFS(Data!$AC:$AC,T200,Data!$C:$C,$B200)</f>
        <v>0</v>
      </c>
      <c r="J200" s="15">
        <f>COUNTIFS(Data!$AC:$AC,U200,Data!$C:$C,$B200)</f>
        <v>1</v>
      </c>
      <c r="K200" s="16">
        <f t="shared" si="10"/>
        <v>2</v>
      </c>
      <c r="L200" s="9"/>
      <c r="M200" s="9"/>
      <c r="N200" s="9" t="s">
        <v>2083</v>
      </c>
      <c r="O200" s="9" t="s">
        <v>2084</v>
      </c>
      <c r="P200" s="9" t="s">
        <v>2085</v>
      </c>
      <c r="Q200" s="9" t="s">
        <v>2086</v>
      </c>
      <c r="R200" s="9" t="s">
        <v>2087</v>
      </c>
      <c r="S200" s="9" t="s">
        <v>2088</v>
      </c>
      <c r="T200" s="1" t="s">
        <v>2089</v>
      </c>
      <c r="U200" s="1" t="s">
        <v>2082</v>
      </c>
      <c r="AK200" s="1">
        <v>0</v>
      </c>
      <c r="AL200" s="2"/>
      <c r="AM200" s="2"/>
      <c r="AN200" s="2"/>
      <c r="AO200" s="2"/>
      <c r="AP200" s="2"/>
      <c r="AQ200" s="2"/>
      <c r="AR200" s="2"/>
      <c r="AS200" s="2"/>
      <c r="AT200" s="2"/>
      <c r="AU200" s="2"/>
      <c r="AV200" s="2"/>
      <c r="AW200" s="2"/>
      <c r="AX200" s="2"/>
      <c r="AY200" s="2"/>
    </row>
    <row r="201" spans="1:51" ht="33" customHeight="1" x14ac:dyDescent="0.35">
      <c r="A201" s="31"/>
      <c r="B201" s="14" t="s">
        <v>98</v>
      </c>
      <c r="C201" s="15">
        <f>COUNTIFS(Data!$AC:$AC,N201,Data!$C:$C,$B201)</f>
        <v>0</v>
      </c>
      <c r="D201" s="15">
        <f>COUNTIFS(Data!$AC:$AC,O201,Data!$C:$C,$B201)</f>
        <v>0</v>
      </c>
      <c r="E201" s="15">
        <f>COUNTIFS(Data!$AC:$AC,P201,Data!$C:$C,$B201)</f>
        <v>0</v>
      </c>
      <c r="F201" s="15">
        <f>COUNTIFS(Data!$AC:$AC,Q201,Data!$C:$C,$B201)</f>
        <v>0</v>
      </c>
      <c r="G201" s="15">
        <f>COUNTIFS(Data!$AC:$AC,R201,Data!$C:$C,$B201)</f>
        <v>0</v>
      </c>
      <c r="H201" s="15">
        <f>COUNTIFS(Data!$AC:$AC,S201,Data!$C:$C,$B201)</f>
        <v>0</v>
      </c>
      <c r="I201" s="15">
        <f>COUNTIFS(Data!$AC:$AC,T201,Data!$C:$C,$B201)</f>
        <v>0</v>
      </c>
      <c r="J201" s="15">
        <f>COUNTIFS(Data!$AC:$AC,U201,Data!$C:$C,$B201)</f>
        <v>1</v>
      </c>
      <c r="K201" s="16">
        <f t="shared" si="10"/>
        <v>1</v>
      </c>
      <c r="L201" s="9"/>
      <c r="M201" s="9"/>
      <c r="N201" s="9" t="s">
        <v>2083</v>
      </c>
      <c r="O201" s="9" t="s">
        <v>2084</v>
      </c>
      <c r="P201" s="9" t="s">
        <v>2085</v>
      </c>
      <c r="Q201" s="9" t="s">
        <v>2086</v>
      </c>
      <c r="R201" s="9" t="s">
        <v>2087</v>
      </c>
      <c r="S201" s="9" t="s">
        <v>2088</v>
      </c>
      <c r="T201" s="1" t="s">
        <v>2089</v>
      </c>
      <c r="U201" s="1" t="s">
        <v>2082</v>
      </c>
      <c r="AK201" s="1">
        <v>0</v>
      </c>
      <c r="AL201" s="2"/>
      <c r="AM201" s="2"/>
      <c r="AN201" s="2"/>
      <c r="AO201" s="2"/>
      <c r="AP201" s="2"/>
      <c r="AQ201" s="2"/>
      <c r="AR201" s="2"/>
      <c r="AS201" s="2"/>
      <c r="AT201" s="2"/>
      <c r="AU201" s="2"/>
      <c r="AV201" s="2"/>
      <c r="AW201" s="2"/>
      <c r="AX201" s="2"/>
      <c r="AY201" s="2"/>
    </row>
    <row r="202" spans="1:51" ht="33" customHeight="1" x14ac:dyDescent="0.35">
      <c r="A202" s="31"/>
      <c r="B202" s="14" t="s">
        <v>59</v>
      </c>
      <c r="C202" s="15">
        <f>COUNTIFS(Data!$AC:$AC,N202,Data!$C:$C,$B202)</f>
        <v>0</v>
      </c>
      <c r="D202" s="15">
        <f>COUNTIFS(Data!$AC:$AC,O202,Data!$C:$C,$B202)</f>
        <v>2</v>
      </c>
      <c r="E202" s="15">
        <f>COUNTIFS(Data!$AC:$AC,P202,Data!$C:$C,$B202)</f>
        <v>0</v>
      </c>
      <c r="F202" s="15">
        <f>COUNTIFS(Data!$AC:$AC,Q202,Data!$C:$C,$B202)</f>
        <v>1</v>
      </c>
      <c r="G202" s="15">
        <f>COUNTIFS(Data!$AC:$AC,R202,Data!$C:$C,$B202)</f>
        <v>0</v>
      </c>
      <c r="H202" s="15">
        <f>COUNTIFS(Data!$AC:$AC,S202,Data!$C:$C,$B202)</f>
        <v>7</v>
      </c>
      <c r="I202" s="15">
        <f>COUNTIFS(Data!$AC:$AC,T202,Data!$C:$C,$B202)</f>
        <v>0</v>
      </c>
      <c r="J202" s="15">
        <f>COUNTIFS(Data!$AC:$AC,U202,Data!$C:$C,$B202)</f>
        <v>1</v>
      </c>
      <c r="K202" s="16">
        <f t="shared" si="10"/>
        <v>11</v>
      </c>
      <c r="L202" s="9"/>
      <c r="M202" s="9"/>
      <c r="N202" s="9" t="s">
        <v>2083</v>
      </c>
      <c r="O202" s="9" t="s">
        <v>2084</v>
      </c>
      <c r="P202" s="9" t="s">
        <v>2085</v>
      </c>
      <c r="Q202" s="9" t="s">
        <v>2086</v>
      </c>
      <c r="R202" s="9" t="s">
        <v>2087</v>
      </c>
      <c r="S202" s="9" t="s">
        <v>2088</v>
      </c>
      <c r="T202" s="1" t="s">
        <v>2089</v>
      </c>
      <c r="U202" s="1" t="s">
        <v>2082</v>
      </c>
      <c r="AK202" s="1">
        <v>0</v>
      </c>
      <c r="AL202" s="2"/>
      <c r="AM202" s="2"/>
      <c r="AN202" s="2"/>
      <c r="AO202" s="2"/>
      <c r="AP202" s="2"/>
      <c r="AQ202" s="2"/>
      <c r="AR202" s="2"/>
      <c r="AS202" s="2"/>
      <c r="AT202" s="2"/>
      <c r="AU202" s="2"/>
      <c r="AV202" s="2"/>
      <c r="AW202" s="2"/>
      <c r="AX202" s="2"/>
      <c r="AY202" s="2"/>
    </row>
    <row r="203" spans="1:51" ht="33" customHeight="1" x14ac:dyDescent="0.35">
      <c r="A203" s="31"/>
      <c r="B203" s="14" t="s">
        <v>85</v>
      </c>
      <c r="C203" s="15">
        <f>COUNTIFS(Data!$AC:$AC,N203,Data!$C:$C,$B203)</f>
        <v>2</v>
      </c>
      <c r="D203" s="15">
        <f>COUNTIFS(Data!$AC:$AC,O203,Data!$C:$C,$B203)</f>
        <v>10</v>
      </c>
      <c r="E203" s="15">
        <f>COUNTIFS(Data!$AC:$AC,P203,Data!$C:$C,$B203)</f>
        <v>1</v>
      </c>
      <c r="F203" s="15">
        <f>COUNTIFS(Data!$AC:$AC,Q203,Data!$C:$C,$B203)</f>
        <v>4</v>
      </c>
      <c r="G203" s="15">
        <f>COUNTIFS(Data!$AC:$AC,R203,Data!$C:$C,$B203)</f>
        <v>1</v>
      </c>
      <c r="H203" s="15">
        <f>COUNTIFS(Data!$AC:$AC,S203,Data!$C:$C,$B203)</f>
        <v>4</v>
      </c>
      <c r="I203" s="15">
        <f>COUNTIFS(Data!$AC:$AC,T203,Data!$C:$C,$B203)</f>
        <v>0</v>
      </c>
      <c r="J203" s="15">
        <f>COUNTIFS(Data!$AC:$AC,U203,Data!$C:$C,$B203)</f>
        <v>4</v>
      </c>
      <c r="K203" s="16">
        <f t="shared" si="10"/>
        <v>26</v>
      </c>
      <c r="L203" s="9"/>
      <c r="M203" s="9"/>
      <c r="N203" s="9" t="s">
        <v>2083</v>
      </c>
      <c r="O203" s="9" t="s">
        <v>2084</v>
      </c>
      <c r="P203" s="9" t="s">
        <v>2085</v>
      </c>
      <c r="Q203" s="9" t="s">
        <v>2086</v>
      </c>
      <c r="R203" s="9" t="s">
        <v>2087</v>
      </c>
      <c r="S203" s="9" t="s">
        <v>2088</v>
      </c>
      <c r="T203" s="1" t="s">
        <v>2089</v>
      </c>
      <c r="U203" s="1" t="s">
        <v>2082</v>
      </c>
      <c r="AK203" s="1">
        <v>0</v>
      </c>
      <c r="AL203" s="2"/>
      <c r="AM203" s="2"/>
      <c r="AN203" s="2"/>
      <c r="AO203" s="2"/>
      <c r="AP203" s="2"/>
      <c r="AQ203" s="2"/>
      <c r="AR203" s="2"/>
      <c r="AS203" s="2"/>
      <c r="AT203" s="2"/>
      <c r="AU203" s="2"/>
      <c r="AV203" s="2"/>
      <c r="AW203" s="2"/>
      <c r="AX203" s="2"/>
      <c r="AY203" s="2"/>
    </row>
    <row r="204" spans="1:51" ht="33" customHeight="1" x14ac:dyDescent="0.35">
      <c r="A204" s="31"/>
      <c r="B204" s="14" t="s">
        <v>90</v>
      </c>
      <c r="C204" s="15">
        <f>COUNTIFS(Data!$AC:$AC,N204,Data!$C:$C,$B204)</f>
        <v>1</v>
      </c>
      <c r="D204" s="15">
        <f>COUNTIFS(Data!$AC:$AC,O204,Data!$C:$C,$B204)</f>
        <v>0</v>
      </c>
      <c r="E204" s="15">
        <f>COUNTIFS(Data!$AC:$AC,P204,Data!$C:$C,$B204)</f>
        <v>0</v>
      </c>
      <c r="F204" s="15">
        <f>COUNTIFS(Data!$AC:$AC,Q204,Data!$C:$C,$B204)</f>
        <v>1</v>
      </c>
      <c r="G204" s="15">
        <f>COUNTIFS(Data!$AC:$AC,R204,Data!$C:$C,$B204)</f>
        <v>0</v>
      </c>
      <c r="H204" s="15">
        <f>COUNTIFS(Data!$AC:$AC,S204,Data!$C:$C,$B204)</f>
        <v>1</v>
      </c>
      <c r="I204" s="15">
        <f>COUNTIFS(Data!$AC:$AC,T204,Data!$C:$C,$B204)</f>
        <v>0</v>
      </c>
      <c r="J204" s="15">
        <f>COUNTIFS(Data!$AC:$AC,U204,Data!$C:$C,$B204)</f>
        <v>3</v>
      </c>
      <c r="K204" s="16">
        <f t="shared" si="10"/>
        <v>6</v>
      </c>
      <c r="L204" s="9"/>
      <c r="M204" s="9"/>
      <c r="N204" s="9" t="s">
        <v>2083</v>
      </c>
      <c r="O204" s="9" t="s">
        <v>2084</v>
      </c>
      <c r="P204" s="9" t="s">
        <v>2085</v>
      </c>
      <c r="Q204" s="9" t="s">
        <v>2086</v>
      </c>
      <c r="R204" s="9" t="s">
        <v>2087</v>
      </c>
      <c r="S204" s="9" t="s">
        <v>2088</v>
      </c>
      <c r="T204" s="1" t="s">
        <v>2089</v>
      </c>
      <c r="U204" s="1" t="s">
        <v>2082</v>
      </c>
      <c r="AK204" s="1">
        <v>0</v>
      </c>
      <c r="AL204" s="2"/>
      <c r="AM204" s="2"/>
      <c r="AN204" s="2"/>
      <c r="AO204" s="2"/>
      <c r="AP204" s="2"/>
      <c r="AQ204" s="2"/>
      <c r="AR204" s="2"/>
      <c r="AS204" s="2"/>
      <c r="AT204" s="2"/>
      <c r="AU204" s="2"/>
      <c r="AV204" s="2"/>
      <c r="AW204" s="2"/>
      <c r="AX204" s="2"/>
      <c r="AY204" s="2"/>
    </row>
    <row r="205" spans="1:51" ht="33" customHeight="1" x14ac:dyDescent="0.35">
      <c r="A205" s="31"/>
      <c r="B205" s="14" t="s">
        <v>93</v>
      </c>
      <c r="C205" s="15">
        <f>COUNTIFS(Data!$AC:$AC,N205,Data!$C:$C,$B205)</f>
        <v>0</v>
      </c>
      <c r="D205" s="15">
        <f>COUNTIFS(Data!$AC:$AC,O205,Data!$C:$C,$B205)</f>
        <v>0</v>
      </c>
      <c r="E205" s="15">
        <f>COUNTIFS(Data!$AC:$AC,P205,Data!$C:$C,$B205)</f>
        <v>0</v>
      </c>
      <c r="F205" s="15">
        <f>COUNTIFS(Data!$AC:$AC,Q205,Data!$C:$C,$B205)</f>
        <v>0</v>
      </c>
      <c r="G205" s="15">
        <f>COUNTIFS(Data!$AC:$AC,R205,Data!$C:$C,$B205)</f>
        <v>0</v>
      </c>
      <c r="H205" s="15">
        <f>COUNTIFS(Data!$AC:$AC,S205,Data!$C:$C,$B205)</f>
        <v>0</v>
      </c>
      <c r="I205" s="15">
        <f>COUNTIFS(Data!$AC:$AC,T205,Data!$C:$C,$B205)</f>
        <v>0</v>
      </c>
      <c r="J205" s="15">
        <f>COUNTIFS(Data!$AC:$AC,U205,Data!$C:$C,$B205)</f>
        <v>0</v>
      </c>
      <c r="K205" s="16">
        <f t="shared" si="10"/>
        <v>0</v>
      </c>
      <c r="L205" s="9"/>
      <c r="M205" s="9"/>
      <c r="N205" s="9" t="s">
        <v>2083</v>
      </c>
      <c r="O205" s="9" t="s">
        <v>2084</v>
      </c>
      <c r="P205" s="9" t="s">
        <v>2085</v>
      </c>
      <c r="Q205" s="9" t="s">
        <v>2086</v>
      </c>
      <c r="R205" s="9" t="s">
        <v>2087</v>
      </c>
      <c r="S205" s="9" t="s">
        <v>2088</v>
      </c>
      <c r="T205" s="1" t="s">
        <v>2089</v>
      </c>
      <c r="U205" s="1" t="s">
        <v>2082</v>
      </c>
      <c r="AK205" s="1">
        <v>0</v>
      </c>
      <c r="AL205" s="2"/>
      <c r="AM205" s="2"/>
      <c r="AN205" s="2"/>
      <c r="AO205" s="2"/>
      <c r="AP205" s="2"/>
      <c r="AQ205" s="2"/>
      <c r="AR205" s="2"/>
      <c r="AS205" s="2"/>
      <c r="AT205" s="2"/>
      <c r="AU205" s="2"/>
      <c r="AV205" s="2"/>
      <c r="AW205" s="2"/>
      <c r="AX205" s="2"/>
      <c r="AY205" s="2"/>
    </row>
    <row r="206" spans="1:51" ht="33" customHeight="1" x14ac:dyDescent="0.35">
      <c r="A206" s="31"/>
      <c r="B206" s="14" t="s">
        <v>84</v>
      </c>
      <c r="C206" s="15">
        <f>COUNTIFS(Data!$AC:$AC,N206,Data!$C:$C,$B206)</f>
        <v>0</v>
      </c>
      <c r="D206" s="15">
        <f>COUNTIFS(Data!$AC:$AC,O206,Data!$C:$C,$B206)</f>
        <v>0</v>
      </c>
      <c r="E206" s="15">
        <f>COUNTIFS(Data!$AC:$AC,P206,Data!$C:$C,$B206)</f>
        <v>0</v>
      </c>
      <c r="F206" s="15">
        <f>COUNTIFS(Data!$AC:$AC,Q206,Data!$C:$C,$B206)</f>
        <v>0</v>
      </c>
      <c r="G206" s="15">
        <f>COUNTIFS(Data!$AC:$AC,R206,Data!$C:$C,$B206)</f>
        <v>0</v>
      </c>
      <c r="H206" s="15">
        <f>COUNTIFS(Data!$AC:$AC,S206,Data!$C:$C,$B206)</f>
        <v>0</v>
      </c>
      <c r="I206" s="15">
        <f>COUNTIFS(Data!$AC:$AC,T206,Data!$C:$C,$B206)</f>
        <v>0</v>
      </c>
      <c r="J206" s="15">
        <f>COUNTIFS(Data!$AC:$AC,U206,Data!$C:$C,$B206)</f>
        <v>0</v>
      </c>
      <c r="K206" s="16">
        <f t="shared" si="10"/>
        <v>0</v>
      </c>
      <c r="L206" s="9"/>
      <c r="M206" s="9"/>
      <c r="N206" s="9" t="s">
        <v>2083</v>
      </c>
      <c r="O206" s="9" t="s">
        <v>2084</v>
      </c>
      <c r="P206" s="9" t="s">
        <v>2085</v>
      </c>
      <c r="Q206" s="9" t="s">
        <v>2086</v>
      </c>
      <c r="R206" s="9" t="s">
        <v>2087</v>
      </c>
      <c r="S206" s="9" t="s">
        <v>2088</v>
      </c>
      <c r="T206" s="1" t="s">
        <v>2089</v>
      </c>
      <c r="U206" s="1" t="s">
        <v>2082</v>
      </c>
      <c r="AK206" s="1">
        <v>0</v>
      </c>
      <c r="AL206" s="2"/>
      <c r="AM206" s="2"/>
      <c r="AN206" s="2"/>
      <c r="AO206" s="2"/>
      <c r="AP206" s="2"/>
      <c r="AQ206" s="2"/>
      <c r="AR206" s="2"/>
      <c r="AS206" s="2"/>
      <c r="AT206" s="2"/>
      <c r="AU206" s="2"/>
      <c r="AV206" s="2"/>
      <c r="AW206" s="2"/>
      <c r="AX206" s="2"/>
      <c r="AY206" s="2"/>
    </row>
    <row r="207" spans="1:51" ht="33" customHeight="1" x14ac:dyDescent="0.35">
      <c r="A207" s="31"/>
      <c r="B207" s="14" t="s">
        <v>75</v>
      </c>
      <c r="C207" s="15">
        <f>COUNTIFS(Data!$AC:$AC,N207,Data!$C:$C,$B207)</f>
        <v>0</v>
      </c>
      <c r="D207" s="15">
        <f>COUNTIFS(Data!$AC:$AC,O207,Data!$C:$C,$B207)</f>
        <v>1</v>
      </c>
      <c r="E207" s="15">
        <f>COUNTIFS(Data!$AC:$AC,P207,Data!$C:$C,$B207)</f>
        <v>0</v>
      </c>
      <c r="F207" s="15">
        <f>COUNTIFS(Data!$AC:$AC,Q207,Data!$C:$C,$B207)</f>
        <v>1</v>
      </c>
      <c r="G207" s="15">
        <f>COUNTIFS(Data!$AC:$AC,R207,Data!$C:$C,$B207)</f>
        <v>0</v>
      </c>
      <c r="H207" s="15">
        <f>COUNTIFS(Data!$AC:$AC,S207,Data!$C:$C,$B207)</f>
        <v>1</v>
      </c>
      <c r="I207" s="15">
        <f>COUNTIFS(Data!$AC:$AC,T207,Data!$C:$C,$B207)</f>
        <v>0</v>
      </c>
      <c r="J207" s="15">
        <f>COUNTIFS(Data!$AC:$AC,U207,Data!$C:$C,$B207)</f>
        <v>1</v>
      </c>
      <c r="K207" s="16">
        <f t="shared" si="10"/>
        <v>4</v>
      </c>
      <c r="L207" s="9"/>
      <c r="M207" s="9"/>
      <c r="N207" s="9" t="s">
        <v>2083</v>
      </c>
      <c r="O207" s="9" t="s">
        <v>2084</v>
      </c>
      <c r="P207" s="9" t="s">
        <v>2085</v>
      </c>
      <c r="Q207" s="9" t="s">
        <v>2086</v>
      </c>
      <c r="R207" s="9" t="s">
        <v>2087</v>
      </c>
      <c r="S207" s="9" t="s">
        <v>2088</v>
      </c>
      <c r="T207" s="1" t="s">
        <v>2089</v>
      </c>
      <c r="U207" s="1" t="s">
        <v>2082</v>
      </c>
      <c r="AK207" s="1">
        <v>0</v>
      </c>
      <c r="AL207" s="2"/>
      <c r="AM207" s="2"/>
      <c r="AN207" s="2"/>
      <c r="AO207" s="2"/>
      <c r="AP207" s="2"/>
      <c r="AQ207" s="2"/>
      <c r="AR207" s="2"/>
      <c r="AS207" s="2"/>
      <c r="AT207" s="2"/>
      <c r="AU207" s="2"/>
      <c r="AV207" s="2"/>
      <c r="AW207" s="2"/>
      <c r="AX207" s="2"/>
      <c r="AY207" s="2"/>
    </row>
    <row r="208" spans="1:51" ht="33" customHeight="1" x14ac:dyDescent="0.35">
      <c r="A208" s="31"/>
      <c r="B208" s="14" t="s">
        <v>83</v>
      </c>
      <c r="C208" s="15">
        <f>COUNTIFS(Data!$AC:$AC,N208,Data!$C:$C,$B208)</f>
        <v>0</v>
      </c>
      <c r="D208" s="15">
        <f>COUNTIFS(Data!$AC:$AC,O208,Data!$C:$C,$B208)</f>
        <v>0</v>
      </c>
      <c r="E208" s="15">
        <f>COUNTIFS(Data!$AC:$AC,P208,Data!$C:$C,$B208)</f>
        <v>0</v>
      </c>
      <c r="F208" s="15">
        <f>COUNTIFS(Data!$AC:$AC,Q208,Data!$C:$C,$B208)</f>
        <v>1</v>
      </c>
      <c r="G208" s="15">
        <f>COUNTIFS(Data!$AC:$AC,R208,Data!$C:$C,$B208)</f>
        <v>0</v>
      </c>
      <c r="H208" s="15">
        <f>COUNTIFS(Data!$AC:$AC,S208,Data!$C:$C,$B208)</f>
        <v>2</v>
      </c>
      <c r="I208" s="15">
        <f>COUNTIFS(Data!$AC:$AC,T208,Data!$C:$C,$B208)</f>
        <v>0</v>
      </c>
      <c r="J208" s="15">
        <f>COUNTIFS(Data!$AC:$AC,U208,Data!$C:$C,$B208)</f>
        <v>2</v>
      </c>
      <c r="K208" s="16">
        <f t="shared" si="10"/>
        <v>5</v>
      </c>
      <c r="L208" s="9"/>
      <c r="M208" s="9"/>
      <c r="N208" s="9" t="s">
        <v>2083</v>
      </c>
      <c r="O208" s="9" t="s">
        <v>2084</v>
      </c>
      <c r="P208" s="9" t="s">
        <v>2085</v>
      </c>
      <c r="Q208" s="9" t="s">
        <v>2086</v>
      </c>
      <c r="R208" s="9" t="s">
        <v>2087</v>
      </c>
      <c r="S208" s="9" t="s">
        <v>2088</v>
      </c>
      <c r="T208" s="1" t="s">
        <v>2089</v>
      </c>
      <c r="U208" s="1" t="s">
        <v>2082</v>
      </c>
      <c r="AK208" s="1">
        <v>0</v>
      </c>
      <c r="AL208" s="2"/>
      <c r="AM208" s="2"/>
      <c r="AN208" s="2"/>
      <c r="AO208" s="2"/>
      <c r="AP208" s="2"/>
      <c r="AQ208" s="2"/>
      <c r="AR208" s="2"/>
      <c r="AS208" s="2"/>
      <c r="AT208" s="2"/>
      <c r="AU208" s="2"/>
      <c r="AV208" s="2"/>
      <c r="AW208" s="2"/>
      <c r="AX208" s="2"/>
      <c r="AY208" s="2"/>
    </row>
    <row r="209" spans="1:51" ht="33" customHeight="1" x14ac:dyDescent="0.35">
      <c r="A209" s="31"/>
      <c r="B209" s="14" t="s">
        <v>267</v>
      </c>
      <c r="C209" s="15">
        <f>COUNTIFS(Data!$AC:$AC,N209,Data!$C:$C,$B209)</f>
        <v>0</v>
      </c>
      <c r="D209" s="15">
        <f>COUNTIFS(Data!$AC:$AC,O209,Data!$C:$C,$B209)</f>
        <v>1</v>
      </c>
      <c r="E209" s="15">
        <f>COUNTIFS(Data!$AC:$AC,P209,Data!$C:$C,$B209)</f>
        <v>0</v>
      </c>
      <c r="F209" s="15">
        <f>COUNTIFS(Data!$AC:$AC,Q209,Data!$C:$C,$B209)</f>
        <v>1</v>
      </c>
      <c r="G209" s="15">
        <f>COUNTIFS(Data!$AC:$AC,R209,Data!$C:$C,$B209)</f>
        <v>0</v>
      </c>
      <c r="H209" s="15">
        <f>COUNTIFS(Data!$AC:$AC,S209,Data!$C:$C,$B209)</f>
        <v>0</v>
      </c>
      <c r="I209" s="15">
        <f>COUNTIFS(Data!$AC:$AC,T209,Data!$C:$C,$B209)</f>
        <v>0</v>
      </c>
      <c r="J209" s="15">
        <f>COUNTIFS(Data!$AC:$AC,U209,Data!$C:$C,$B209)</f>
        <v>2</v>
      </c>
      <c r="K209" s="16">
        <f t="shared" si="10"/>
        <v>4</v>
      </c>
      <c r="L209" s="9"/>
      <c r="M209" s="9"/>
      <c r="N209" s="9" t="s">
        <v>2083</v>
      </c>
      <c r="O209" s="9" t="s">
        <v>2084</v>
      </c>
      <c r="P209" s="9" t="s">
        <v>2085</v>
      </c>
      <c r="Q209" s="9" t="s">
        <v>2086</v>
      </c>
      <c r="R209" s="9" t="s">
        <v>2087</v>
      </c>
      <c r="S209" s="9" t="s">
        <v>2088</v>
      </c>
      <c r="T209" s="1" t="s">
        <v>2089</v>
      </c>
      <c r="U209" s="1" t="s">
        <v>2082</v>
      </c>
      <c r="AK209" s="1">
        <v>0</v>
      </c>
      <c r="AL209" s="2"/>
      <c r="AM209" s="2"/>
      <c r="AN209" s="2"/>
      <c r="AO209" s="2"/>
      <c r="AP209" s="2"/>
      <c r="AQ209" s="2"/>
      <c r="AR209" s="2"/>
      <c r="AS209" s="2"/>
      <c r="AT209" s="2"/>
      <c r="AU209" s="2"/>
      <c r="AV209" s="2"/>
      <c r="AW209" s="2"/>
      <c r="AX209" s="2"/>
      <c r="AY209" s="2"/>
    </row>
    <row r="210" spans="1:51" ht="33" customHeight="1" x14ac:dyDescent="0.35">
      <c r="A210" s="31"/>
      <c r="B210" s="14" t="s">
        <v>661</v>
      </c>
      <c r="C210" s="15">
        <f>COUNTIFS(Data!$AC:$AC,N210,Data!$C:$C,$B210)</f>
        <v>0</v>
      </c>
      <c r="D210" s="15">
        <f>COUNTIFS(Data!$AC:$AC,O210,Data!$C:$C,$B210)</f>
        <v>0</v>
      </c>
      <c r="E210" s="15">
        <f>COUNTIFS(Data!$AC:$AC,P210,Data!$C:$C,$B210)</f>
        <v>0</v>
      </c>
      <c r="F210" s="15">
        <f>COUNTIFS(Data!$AC:$AC,Q210,Data!$C:$C,$B210)</f>
        <v>0</v>
      </c>
      <c r="G210" s="15">
        <f>COUNTIFS(Data!$AC:$AC,R210,Data!$C:$C,$B210)</f>
        <v>0</v>
      </c>
      <c r="H210" s="15">
        <f>COUNTIFS(Data!$AC:$AC,S210,Data!$C:$C,$B210)</f>
        <v>0</v>
      </c>
      <c r="I210" s="15">
        <f>COUNTIFS(Data!$AC:$AC,T210,Data!$C:$C,$B210)</f>
        <v>0</v>
      </c>
      <c r="J210" s="15">
        <f>COUNTIFS(Data!$AC:$AC,U210,Data!$C:$C,$B210)</f>
        <v>1</v>
      </c>
      <c r="K210" s="16">
        <f t="shared" si="10"/>
        <v>1</v>
      </c>
      <c r="L210" s="9"/>
      <c r="M210" s="9"/>
      <c r="N210" s="9" t="s">
        <v>2083</v>
      </c>
      <c r="O210" s="9" t="s">
        <v>2084</v>
      </c>
      <c r="P210" s="9" t="s">
        <v>2085</v>
      </c>
      <c r="Q210" s="9" t="s">
        <v>2086</v>
      </c>
      <c r="R210" s="9" t="s">
        <v>2087</v>
      </c>
      <c r="S210" s="9" t="s">
        <v>2088</v>
      </c>
      <c r="T210" s="1" t="s">
        <v>2089</v>
      </c>
      <c r="U210" s="1" t="s">
        <v>2082</v>
      </c>
      <c r="AK210" s="1">
        <v>0</v>
      </c>
      <c r="AL210" s="2"/>
      <c r="AM210" s="2"/>
      <c r="AN210" s="2"/>
      <c r="AO210" s="2"/>
      <c r="AP210" s="2"/>
      <c r="AQ210" s="2"/>
      <c r="AR210" s="2"/>
      <c r="AS210" s="2"/>
      <c r="AT210" s="2"/>
      <c r="AU210" s="2"/>
      <c r="AV210" s="2"/>
      <c r="AW210" s="2"/>
      <c r="AX210" s="2"/>
      <c r="AY210" s="2"/>
    </row>
    <row r="211" spans="1:51" ht="33" customHeight="1" x14ac:dyDescent="0.35">
      <c r="A211" s="31"/>
      <c r="B211" s="14" t="s">
        <v>700</v>
      </c>
      <c r="C211" s="15">
        <f>COUNTIFS(Data!$AC:$AC,N211,Data!$C:$C,$B211)</f>
        <v>0</v>
      </c>
      <c r="D211" s="15">
        <f>COUNTIFS(Data!$AC:$AC,O211,Data!$C:$C,$B211)</f>
        <v>0</v>
      </c>
      <c r="E211" s="15">
        <f>COUNTIFS(Data!$AC:$AC,P211,Data!$C:$C,$B211)</f>
        <v>0</v>
      </c>
      <c r="F211" s="15">
        <f>COUNTIFS(Data!$AC:$AC,Q211,Data!$C:$C,$B211)</f>
        <v>0</v>
      </c>
      <c r="G211" s="15">
        <f>COUNTIFS(Data!$AC:$AC,R211,Data!$C:$C,$B211)</f>
        <v>0</v>
      </c>
      <c r="H211" s="15">
        <f>COUNTIFS(Data!$AC:$AC,S211,Data!$C:$C,$B211)</f>
        <v>1</v>
      </c>
      <c r="I211" s="15">
        <f>COUNTIFS(Data!$AC:$AC,T211,Data!$C:$C,$B211)</f>
        <v>0</v>
      </c>
      <c r="J211" s="15">
        <f>COUNTIFS(Data!$AC:$AC,U211,Data!$C:$C,$B211)</f>
        <v>0</v>
      </c>
      <c r="K211" s="16">
        <f t="shared" si="10"/>
        <v>1</v>
      </c>
      <c r="L211" s="9"/>
      <c r="M211" s="9"/>
      <c r="N211" s="9" t="s">
        <v>2083</v>
      </c>
      <c r="O211" s="9" t="s">
        <v>2084</v>
      </c>
      <c r="P211" s="9" t="s">
        <v>2085</v>
      </c>
      <c r="Q211" s="9" t="s">
        <v>2086</v>
      </c>
      <c r="R211" s="9" t="s">
        <v>2087</v>
      </c>
      <c r="S211" s="9" t="s">
        <v>2088</v>
      </c>
      <c r="T211" s="1" t="s">
        <v>2089</v>
      </c>
      <c r="U211" s="1" t="s">
        <v>2082</v>
      </c>
      <c r="AK211" s="1">
        <v>0</v>
      </c>
      <c r="AL211" s="2"/>
      <c r="AM211" s="2"/>
      <c r="AN211" s="2"/>
      <c r="AO211" s="2"/>
      <c r="AP211" s="2"/>
      <c r="AQ211" s="2"/>
      <c r="AR211" s="2"/>
      <c r="AS211" s="2"/>
      <c r="AT211" s="2"/>
      <c r="AU211" s="2"/>
      <c r="AV211" s="2"/>
      <c r="AW211" s="2"/>
      <c r="AX211" s="2"/>
      <c r="AY211" s="2"/>
    </row>
    <row r="212" spans="1:51" ht="33" customHeight="1" x14ac:dyDescent="0.35">
      <c r="A212" s="31"/>
      <c r="B212" s="14" t="s">
        <v>692</v>
      </c>
      <c r="C212" s="15">
        <f>COUNTIFS(Data!$AC:$AC,N212,Data!$C:$C,$B212)</f>
        <v>0</v>
      </c>
      <c r="D212" s="15">
        <f>COUNTIFS(Data!$AC:$AC,O212,Data!$C:$C,$B212)</f>
        <v>1</v>
      </c>
      <c r="E212" s="15">
        <f>COUNTIFS(Data!$AC:$AC,P212,Data!$C:$C,$B212)</f>
        <v>0</v>
      </c>
      <c r="F212" s="15">
        <f>COUNTIFS(Data!$AC:$AC,Q212,Data!$C:$C,$B212)</f>
        <v>0</v>
      </c>
      <c r="G212" s="15">
        <f>COUNTIFS(Data!$AC:$AC,R212,Data!$C:$C,$B212)</f>
        <v>0</v>
      </c>
      <c r="H212" s="15">
        <f>COUNTIFS(Data!$AC:$AC,S212,Data!$C:$C,$B212)</f>
        <v>0</v>
      </c>
      <c r="I212" s="15">
        <f>COUNTIFS(Data!$AC:$AC,T212,Data!$C:$C,$B212)</f>
        <v>1</v>
      </c>
      <c r="J212" s="15">
        <f>COUNTIFS(Data!$AC:$AC,U212,Data!$C:$C,$B212)</f>
        <v>2</v>
      </c>
      <c r="K212" s="16">
        <f t="shared" si="10"/>
        <v>4</v>
      </c>
      <c r="L212" s="9"/>
      <c r="M212" s="9"/>
      <c r="N212" s="9" t="s">
        <v>2083</v>
      </c>
      <c r="O212" s="9" t="s">
        <v>2084</v>
      </c>
      <c r="P212" s="9" t="s">
        <v>2085</v>
      </c>
      <c r="Q212" s="9" t="s">
        <v>2086</v>
      </c>
      <c r="R212" s="9" t="s">
        <v>2087</v>
      </c>
      <c r="S212" s="9" t="s">
        <v>2088</v>
      </c>
      <c r="T212" s="1" t="s">
        <v>2089</v>
      </c>
      <c r="U212" s="1" t="s">
        <v>2082</v>
      </c>
      <c r="AK212" s="1">
        <v>0</v>
      </c>
      <c r="AL212" s="2"/>
      <c r="AM212" s="2"/>
      <c r="AN212" s="2"/>
      <c r="AO212" s="2"/>
      <c r="AP212" s="2"/>
      <c r="AQ212" s="2"/>
      <c r="AR212" s="2"/>
      <c r="AS212" s="2"/>
      <c r="AT212" s="2"/>
      <c r="AU212" s="2"/>
      <c r="AV212" s="2"/>
      <c r="AW212" s="2"/>
      <c r="AX212" s="2"/>
      <c r="AY212" s="2"/>
    </row>
    <row r="213" spans="1:51" ht="33" customHeight="1" x14ac:dyDescent="0.35">
      <c r="A213" s="31"/>
      <c r="B213" s="14" t="s">
        <v>32</v>
      </c>
      <c r="C213" s="15">
        <f>COUNTIFS(Data!$AC:$AC,N213,Data!$C:$C,$B213)</f>
        <v>5</v>
      </c>
      <c r="D213" s="15">
        <f>COUNTIFS(Data!$AC:$AC,O213,Data!$C:$C,$B213)</f>
        <v>28</v>
      </c>
      <c r="E213" s="15">
        <f>COUNTIFS(Data!$AC:$AC,P213,Data!$C:$C,$B213)</f>
        <v>2</v>
      </c>
      <c r="F213" s="15">
        <f>COUNTIFS(Data!$AC:$AC,Q213,Data!$C:$C,$B213)</f>
        <v>78</v>
      </c>
      <c r="G213" s="15">
        <f>COUNTIFS(Data!$AC:$AC,R213,Data!$C:$C,$B213)</f>
        <v>5</v>
      </c>
      <c r="H213" s="15">
        <f>COUNTIFS(Data!$AC:$AC,S213,Data!$C:$C,$B213)</f>
        <v>95</v>
      </c>
      <c r="I213" s="15">
        <f>COUNTIFS(Data!$AC:$AC,T213,Data!$C:$C,$B213)</f>
        <v>8</v>
      </c>
      <c r="J213" s="15">
        <f>COUNTIFS(Data!$AC:$AC,U213,Data!$C:$C,$B213)</f>
        <v>215</v>
      </c>
      <c r="K213" s="16">
        <f t="shared" si="10"/>
        <v>436</v>
      </c>
      <c r="L213" s="9"/>
      <c r="M213" s="9"/>
      <c r="N213" s="9" t="s">
        <v>2083</v>
      </c>
      <c r="O213" s="9" t="s">
        <v>2084</v>
      </c>
      <c r="P213" s="9" t="s">
        <v>2085</v>
      </c>
      <c r="Q213" s="9" t="s">
        <v>2086</v>
      </c>
      <c r="R213" s="9" t="s">
        <v>2087</v>
      </c>
      <c r="S213" s="9" t="s">
        <v>2088</v>
      </c>
      <c r="T213" s="1" t="s">
        <v>2089</v>
      </c>
      <c r="U213" s="1" t="s">
        <v>2082</v>
      </c>
      <c r="AK213" s="1">
        <v>0</v>
      </c>
      <c r="AL213" s="2"/>
      <c r="AM213" s="2"/>
      <c r="AN213" s="2"/>
      <c r="AO213" s="2"/>
      <c r="AP213" s="2"/>
      <c r="AQ213" s="2"/>
      <c r="AR213" s="2"/>
      <c r="AS213" s="2"/>
      <c r="AT213" s="2"/>
      <c r="AU213" s="2"/>
      <c r="AV213" s="2"/>
      <c r="AW213" s="2"/>
      <c r="AX213" s="2"/>
      <c r="AY213" s="2"/>
    </row>
    <row r="214" spans="1:51" ht="33" customHeight="1" x14ac:dyDescent="0.35">
      <c r="A214" s="31"/>
      <c r="B214" s="14" t="s">
        <v>63</v>
      </c>
      <c r="C214" s="15">
        <f>COUNTIFS(Data!$AC:$AC,N214,Data!$C:$C,$B214)</f>
        <v>1</v>
      </c>
      <c r="D214" s="15">
        <f>COUNTIFS(Data!$AC:$AC,O214,Data!$C:$C,$B214)</f>
        <v>0</v>
      </c>
      <c r="E214" s="15">
        <f>COUNTIFS(Data!$AC:$AC,P214,Data!$C:$C,$B214)</f>
        <v>0</v>
      </c>
      <c r="F214" s="15">
        <f>COUNTIFS(Data!$AC:$AC,Q214,Data!$C:$C,$B214)</f>
        <v>1</v>
      </c>
      <c r="G214" s="15">
        <f>COUNTIFS(Data!$AC:$AC,R214,Data!$C:$C,$B214)</f>
        <v>0</v>
      </c>
      <c r="H214" s="15">
        <f>COUNTIFS(Data!$AC:$AC,S214,Data!$C:$C,$B214)</f>
        <v>1</v>
      </c>
      <c r="I214" s="15">
        <f>COUNTIFS(Data!$AC:$AC,T214,Data!$C:$C,$B214)</f>
        <v>0</v>
      </c>
      <c r="J214" s="15">
        <f>COUNTIFS(Data!$AC:$AC,U214,Data!$C:$C,$B214)</f>
        <v>1</v>
      </c>
      <c r="K214" s="16">
        <f t="shared" si="10"/>
        <v>4</v>
      </c>
      <c r="L214" s="9"/>
      <c r="M214" s="9"/>
      <c r="N214" s="9" t="s">
        <v>2083</v>
      </c>
      <c r="O214" s="9" t="s">
        <v>2084</v>
      </c>
      <c r="P214" s="9" t="s">
        <v>2085</v>
      </c>
      <c r="Q214" s="9" t="s">
        <v>2086</v>
      </c>
      <c r="R214" s="9" t="s">
        <v>2087</v>
      </c>
      <c r="S214" s="9" t="s">
        <v>2088</v>
      </c>
      <c r="T214" s="1" t="s">
        <v>2089</v>
      </c>
      <c r="U214" s="1" t="s">
        <v>2082</v>
      </c>
      <c r="AK214" s="1">
        <v>0</v>
      </c>
      <c r="AL214" s="2"/>
      <c r="AM214" s="2"/>
      <c r="AN214" s="2"/>
      <c r="AO214" s="2"/>
      <c r="AP214" s="2"/>
      <c r="AQ214" s="2"/>
      <c r="AR214" s="2"/>
      <c r="AS214" s="2"/>
      <c r="AT214" s="2"/>
      <c r="AU214" s="2"/>
      <c r="AV214" s="2"/>
      <c r="AW214" s="2"/>
      <c r="AX214" s="2"/>
      <c r="AY214" s="2"/>
    </row>
    <row r="215" spans="1:51" ht="33" customHeight="1" x14ac:dyDescent="0.35">
      <c r="A215" s="31"/>
      <c r="B215" s="17" t="s">
        <v>275</v>
      </c>
      <c r="C215" s="15">
        <f>COUNTIFS(Data!$AC:$AC,N215,Data!$C:$C,$B215)</f>
        <v>0</v>
      </c>
      <c r="D215" s="15">
        <f>COUNTIFS(Data!$AC:$AC,O215,Data!$C:$C,$B215)</f>
        <v>0</v>
      </c>
      <c r="E215" s="15">
        <f>COUNTIFS(Data!$AC:$AC,P215,Data!$C:$C,$B215)</f>
        <v>0</v>
      </c>
      <c r="F215" s="15">
        <f>COUNTIFS(Data!$AC:$AC,Q215,Data!$C:$C,$B215)</f>
        <v>0</v>
      </c>
      <c r="G215" s="15">
        <f>COUNTIFS(Data!$AC:$AC,R215,Data!$C:$C,$B215)</f>
        <v>1</v>
      </c>
      <c r="H215" s="15">
        <f>COUNTIFS(Data!$AC:$AC,S215,Data!$C:$C,$B215)</f>
        <v>0</v>
      </c>
      <c r="I215" s="15">
        <f>COUNTIFS(Data!$AC:$AC,T215,Data!$C:$C,$B215)</f>
        <v>1</v>
      </c>
      <c r="J215" s="15">
        <f>COUNTIFS(Data!$AC:$AC,U215,Data!$C:$C,$B215)</f>
        <v>0</v>
      </c>
      <c r="K215" s="16">
        <f t="shared" si="10"/>
        <v>2</v>
      </c>
      <c r="L215" s="9"/>
      <c r="M215" s="9"/>
      <c r="N215" s="9" t="s">
        <v>2083</v>
      </c>
      <c r="O215" s="9" t="s">
        <v>2084</v>
      </c>
      <c r="P215" s="9" t="s">
        <v>2085</v>
      </c>
      <c r="Q215" s="9" t="s">
        <v>2086</v>
      </c>
      <c r="R215" s="9" t="s">
        <v>2087</v>
      </c>
      <c r="S215" s="9" t="s">
        <v>2088</v>
      </c>
      <c r="T215" s="1" t="s">
        <v>2089</v>
      </c>
      <c r="U215" s="1" t="s">
        <v>2082</v>
      </c>
      <c r="AK215" s="1">
        <v>0</v>
      </c>
      <c r="AL215" s="2"/>
      <c r="AM215" s="2"/>
      <c r="AN215" s="2"/>
      <c r="AO215" s="2"/>
      <c r="AP215" s="2"/>
      <c r="AQ215" s="2"/>
      <c r="AR215" s="2"/>
      <c r="AS215" s="2"/>
      <c r="AT215" s="2"/>
      <c r="AU215" s="2"/>
      <c r="AV215" s="2"/>
      <c r="AW215" s="2"/>
      <c r="AX215" s="2"/>
      <c r="AY215" s="2"/>
    </row>
    <row r="216" spans="1:51" ht="33" customHeight="1" x14ac:dyDescent="0.35">
      <c r="A216" s="31"/>
      <c r="B216" s="17" t="s">
        <v>2199</v>
      </c>
      <c r="C216" s="15">
        <f>COUNTIFS(Data!$AC:$AC,N216,Data!$C:$C,$B216)</f>
        <v>0</v>
      </c>
      <c r="D216" s="15">
        <f>COUNTIFS(Data!$AC:$AC,O216,Data!$C:$C,$B216)</f>
        <v>0</v>
      </c>
      <c r="E216" s="15">
        <f>COUNTIFS(Data!$AC:$AC,P216,Data!$C:$C,$B216)</f>
        <v>0</v>
      </c>
      <c r="F216" s="15">
        <f>COUNTIFS(Data!$AC:$AC,Q216,Data!$C:$C,$B216)</f>
        <v>0</v>
      </c>
      <c r="G216" s="15">
        <f>COUNTIFS(Data!$AC:$AC,R216,Data!$C:$C,$B216)</f>
        <v>0</v>
      </c>
      <c r="H216" s="15">
        <f>COUNTIFS(Data!$AC:$AC,S216,Data!$C:$C,$B216)</f>
        <v>0</v>
      </c>
      <c r="I216" s="15">
        <f>COUNTIFS(Data!$AC:$AC,T216,Data!$C:$C,$B216)</f>
        <v>0</v>
      </c>
      <c r="J216" s="15">
        <f>COUNTIFS(Data!$AC:$AC,U216,Data!$C:$C,$B216)</f>
        <v>0</v>
      </c>
      <c r="K216" s="16">
        <f>SUM(C216:J216)</f>
        <v>0</v>
      </c>
      <c r="L216" s="9"/>
      <c r="M216" s="9"/>
      <c r="N216" s="9" t="s">
        <v>2083</v>
      </c>
      <c r="O216" s="9" t="s">
        <v>2084</v>
      </c>
      <c r="P216" s="9" t="s">
        <v>2085</v>
      </c>
      <c r="Q216" s="9" t="s">
        <v>2086</v>
      </c>
      <c r="R216" s="9" t="s">
        <v>2087</v>
      </c>
      <c r="S216" s="9" t="s">
        <v>2088</v>
      </c>
      <c r="T216" s="1" t="s">
        <v>2089</v>
      </c>
      <c r="U216" s="1" t="s">
        <v>2082</v>
      </c>
      <c r="AK216" s="1">
        <v>0</v>
      </c>
      <c r="AL216" s="2"/>
      <c r="AM216" s="2"/>
      <c r="AN216" s="2"/>
      <c r="AO216" s="2"/>
      <c r="AP216" s="2"/>
      <c r="AQ216" s="2"/>
      <c r="AR216" s="2"/>
      <c r="AS216" s="2"/>
      <c r="AT216" s="2"/>
      <c r="AU216" s="2"/>
      <c r="AV216" s="2"/>
      <c r="AW216" s="2"/>
      <c r="AX216" s="2"/>
      <c r="AY216" s="2"/>
    </row>
    <row r="217" spans="1:51" ht="33" customHeight="1" thickBot="1" x14ac:dyDescent="0.4">
      <c r="A217" s="31"/>
      <c r="B217" s="17" t="s">
        <v>703</v>
      </c>
      <c r="C217" s="15">
        <f>COUNTIFS(Data!$AC:$AC,N217,Data!$C:$C,$B217)</f>
        <v>0</v>
      </c>
      <c r="D217" s="15">
        <f>COUNTIFS(Data!$AC:$AC,O217,Data!$C:$C,$B217)</f>
        <v>0</v>
      </c>
      <c r="E217" s="15">
        <f>COUNTIFS(Data!$AC:$AC,P217,Data!$C:$C,$B217)</f>
        <v>0</v>
      </c>
      <c r="F217" s="15">
        <f>COUNTIFS(Data!$AC:$AC,Q217,Data!$C:$C,$B217)</f>
        <v>0</v>
      </c>
      <c r="G217" s="15">
        <f>COUNTIFS(Data!$AC:$AC,R217,Data!$C:$C,$B217)</f>
        <v>0</v>
      </c>
      <c r="H217" s="15">
        <f>COUNTIFS(Data!$AC:$AC,S217,Data!$C:$C,$B217)</f>
        <v>0</v>
      </c>
      <c r="I217" s="15">
        <f>COUNTIFS(Data!$AC:$AC,T217,Data!$C:$C,$B217)</f>
        <v>0</v>
      </c>
      <c r="J217" s="15">
        <f>COUNTIFS(Data!$AC:$AC,U217,Data!$C:$C,$B217)</f>
        <v>0</v>
      </c>
      <c r="K217" s="16">
        <f t="shared" si="10"/>
        <v>0</v>
      </c>
      <c r="L217" s="9"/>
      <c r="M217" s="9"/>
      <c r="N217" s="9" t="s">
        <v>2083</v>
      </c>
      <c r="O217" s="9" t="s">
        <v>2084</v>
      </c>
      <c r="P217" s="9" t="s">
        <v>2085</v>
      </c>
      <c r="Q217" s="9" t="s">
        <v>2086</v>
      </c>
      <c r="R217" s="9" t="s">
        <v>2087</v>
      </c>
      <c r="S217" s="9" t="s">
        <v>2088</v>
      </c>
      <c r="T217" s="1" t="s">
        <v>2089</v>
      </c>
      <c r="U217" s="1" t="s">
        <v>2082</v>
      </c>
      <c r="AK217" s="1">
        <v>0</v>
      </c>
      <c r="AL217" s="2"/>
      <c r="AM217" s="2"/>
      <c r="AN217" s="2"/>
      <c r="AO217" s="2"/>
      <c r="AP217" s="2"/>
      <c r="AQ217" s="2"/>
      <c r="AR217" s="2"/>
      <c r="AS217" s="2"/>
      <c r="AT217" s="2"/>
      <c r="AU217" s="2"/>
      <c r="AV217" s="2"/>
      <c r="AW217" s="2"/>
      <c r="AX217" s="2"/>
      <c r="AY217" s="2"/>
    </row>
    <row r="218" spans="1:51" ht="33" customHeight="1" thickBot="1" x14ac:dyDescent="0.4">
      <c r="A218" s="31"/>
      <c r="B218" s="13" t="s">
        <v>2102</v>
      </c>
      <c r="C218" s="19">
        <f t="shared" ref="C218:K218" si="11">SUM(C191:C217)</f>
        <v>15</v>
      </c>
      <c r="D218" s="19">
        <f t="shared" si="11"/>
        <v>47</v>
      </c>
      <c r="E218" s="19">
        <f t="shared" si="11"/>
        <v>3</v>
      </c>
      <c r="F218" s="19">
        <f t="shared" si="11"/>
        <v>100</v>
      </c>
      <c r="G218" s="19">
        <f t="shared" si="11"/>
        <v>11</v>
      </c>
      <c r="H218" s="19">
        <f t="shared" si="11"/>
        <v>125</v>
      </c>
      <c r="I218" s="19">
        <f t="shared" si="11"/>
        <v>13</v>
      </c>
      <c r="J218" s="19">
        <f t="shared" si="11"/>
        <v>276</v>
      </c>
      <c r="K218" s="13">
        <f t="shared" si="11"/>
        <v>590</v>
      </c>
      <c r="L218" s="9"/>
      <c r="M218" s="9"/>
      <c r="N218" s="9"/>
      <c r="O218" s="9"/>
      <c r="P218" s="9"/>
      <c r="Q218" s="9"/>
      <c r="R218" s="9"/>
      <c r="S218" s="9"/>
      <c r="AK218" s="1">
        <v>0</v>
      </c>
      <c r="AL218" s="2"/>
      <c r="AM218" s="2"/>
      <c r="AN218" s="2"/>
      <c r="AO218" s="2"/>
      <c r="AP218" s="2"/>
      <c r="AQ218" s="2"/>
      <c r="AR218" s="2"/>
      <c r="AS218" s="2"/>
      <c r="AT218" s="2"/>
      <c r="AU218" s="2"/>
      <c r="AV218" s="2"/>
      <c r="AW218" s="2"/>
      <c r="AX218" s="2"/>
      <c r="AY218" s="2"/>
    </row>
    <row r="219" spans="1:51" ht="33" customHeight="1" thickBot="1" x14ac:dyDescent="0.4">
      <c r="A219" s="31"/>
      <c r="B219" s="93" t="s">
        <v>2787</v>
      </c>
      <c r="C219" s="94"/>
      <c r="D219" s="94"/>
      <c r="E219" s="94"/>
      <c r="F219" s="94"/>
      <c r="G219" s="94"/>
      <c r="H219" s="94"/>
      <c r="I219" s="94"/>
      <c r="J219" s="94"/>
      <c r="K219" s="95"/>
      <c r="L219" s="9"/>
      <c r="M219" s="9"/>
      <c r="N219" s="9"/>
      <c r="O219" s="9"/>
      <c r="P219" s="9"/>
      <c r="Q219" s="9"/>
      <c r="R219" s="9"/>
      <c r="S219" s="9"/>
      <c r="AK219" s="1">
        <v>0</v>
      </c>
      <c r="AL219" s="2"/>
      <c r="AM219" s="2"/>
      <c r="AN219" s="2"/>
      <c r="AO219" s="2"/>
      <c r="AP219" s="2"/>
      <c r="AQ219" s="2"/>
      <c r="AR219" s="2"/>
      <c r="AS219" s="2"/>
      <c r="AT219" s="2"/>
      <c r="AU219" s="2"/>
      <c r="AV219" s="2"/>
      <c r="AW219" s="2"/>
      <c r="AX219" s="2"/>
      <c r="AY219" s="2"/>
    </row>
    <row r="220" spans="1:51" ht="33" customHeight="1" thickBot="1" x14ac:dyDescent="0.4">
      <c r="A220" s="31"/>
      <c r="B220" s="9"/>
      <c r="C220" s="9"/>
      <c r="D220" s="9"/>
      <c r="E220" s="9"/>
      <c r="F220" s="9"/>
      <c r="G220" s="9"/>
      <c r="H220" s="9"/>
      <c r="I220" s="9"/>
      <c r="J220" s="9"/>
      <c r="K220" s="9"/>
      <c r="L220" s="9"/>
      <c r="M220" s="9"/>
      <c r="N220" s="9"/>
      <c r="O220" s="9"/>
      <c r="P220" s="9"/>
      <c r="Q220" s="9"/>
      <c r="R220" s="9"/>
      <c r="S220" s="9"/>
      <c r="AK220" s="1">
        <v>0</v>
      </c>
      <c r="AL220" s="2"/>
      <c r="AM220" s="2"/>
      <c r="AN220" s="2"/>
      <c r="AO220" s="2"/>
      <c r="AP220" s="2"/>
      <c r="AQ220" s="2"/>
      <c r="AR220" s="2"/>
      <c r="AS220" s="2"/>
      <c r="AT220" s="2"/>
      <c r="AU220" s="2"/>
      <c r="AV220" s="2"/>
      <c r="AW220" s="2"/>
      <c r="AX220" s="2"/>
      <c r="AY220" s="2"/>
    </row>
    <row r="221" spans="1:51" ht="33" customHeight="1" thickBot="1" x14ac:dyDescent="0.4">
      <c r="A221" s="8">
        <v>9</v>
      </c>
      <c r="B221" s="93" t="s">
        <v>2788</v>
      </c>
      <c r="C221" s="94"/>
      <c r="D221" s="94"/>
      <c r="E221" s="94"/>
      <c r="F221" s="94"/>
      <c r="G221" s="95"/>
      <c r="H221" s="9"/>
      <c r="I221" s="9"/>
      <c r="J221" s="9"/>
      <c r="K221" s="9"/>
      <c r="L221" s="9"/>
      <c r="M221" s="9"/>
      <c r="N221" s="9"/>
      <c r="O221" s="9"/>
      <c r="P221" s="9"/>
      <c r="Q221" s="9"/>
      <c r="R221" s="9"/>
      <c r="S221" s="9"/>
      <c r="AK221" s="1">
        <v>0</v>
      </c>
      <c r="AL221" s="2"/>
      <c r="AM221" s="2"/>
      <c r="AN221" s="2"/>
      <c r="AO221" s="2"/>
      <c r="AP221" s="2"/>
      <c r="AQ221" s="2"/>
      <c r="AR221" s="2"/>
      <c r="AS221" s="2"/>
      <c r="AT221" s="2"/>
      <c r="AU221" s="2"/>
      <c r="AV221" s="2"/>
      <c r="AW221" s="2"/>
      <c r="AX221" s="2"/>
      <c r="AY221" s="2"/>
    </row>
    <row r="222" spans="1:51" ht="33" customHeight="1" thickBot="1" x14ac:dyDescent="0.4">
      <c r="A222" s="8" t="s">
        <v>2126</v>
      </c>
      <c r="B222" s="96" t="s">
        <v>2144</v>
      </c>
      <c r="C222" s="99"/>
      <c r="D222" s="99"/>
      <c r="E222" s="99"/>
      <c r="F222" s="99"/>
      <c r="G222" s="98"/>
      <c r="H222" s="9"/>
      <c r="I222" s="9"/>
      <c r="J222" s="9"/>
      <c r="K222" s="9"/>
      <c r="L222" s="9"/>
      <c r="M222" s="9"/>
      <c r="N222" s="9"/>
      <c r="O222" s="9"/>
      <c r="P222" s="9"/>
      <c r="Q222" s="9"/>
      <c r="R222" s="9"/>
      <c r="S222" s="9"/>
      <c r="AK222" s="1">
        <v>0</v>
      </c>
      <c r="AL222" s="2"/>
      <c r="AM222" s="2"/>
      <c r="AN222" s="2"/>
      <c r="AO222" s="2"/>
      <c r="AP222" s="2"/>
      <c r="AQ222" s="2"/>
      <c r="AR222" s="2"/>
      <c r="AS222" s="2"/>
      <c r="AT222" s="2"/>
      <c r="AU222" s="2"/>
      <c r="AV222" s="2"/>
      <c r="AW222" s="2"/>
      <c r="AX222" s="2"/>
      <c r="AY222" s="2"/>
    </row>
    <row r="223" spans="1:51" ht="33" customHeight="1" thickBot="1" x14ac:dyDescent="0.4">
      <c r="A223" s="31"/>
      <c r="B223" s="21"/>
      <c r="C223" s="22" t="s">
        <v>2137</v>
      </c>
      <c r="D223" s="23" t="s">
        <v>2091</v>
      </c>
      <c r="E223" s="23" t="s">
        <v>2090</v>
      </c>
      <c r="F223" s="24" t="s">
        <v>2092</v>
      </c>
      <c r="G223" s="25" t="s">
        <v>2101</v>
      </c>
      <c r="H223" s="9"/>
      <c r="I223" s="9"/>
      <c r="J223" s="9"/>
      <c r="K223" s="9"/>
      <c r="L223" s="9"/>
      <c r="M223" s="9"/>
      <c r="N223" s="9"/>
      <c r="O223" s="9"/>
      <c r="P223" s="9"/>
      <c r="Q223" s="9"/>
      <c r="R223" s="9"/>
      <c r="S223" s="9"/>
      <c r="AK223" s="1">
        <v>0</v>
      </c>
      <c r="AL223" s="2"/>
      <c r="AM223" s="2"/>
      <c r="AN223" s="2"/>
      <c r="AO223" s="2"/>
      <c r="AP223" s="2"/>
      <c r="AQ223" s="2"/>
      <c r="AR223" s="2"/>
      <c r="AS223" s="2"/>
      <c r="AT223" s="2"/>
      <c r="AU223" s="2"/>
      <c r="AV223" s="2"/>
      <c r="AW223" s="2"/>
      <c r="AX223" s="2"/>
      <c r="AY223" s="2"/>
    </row>
    <row r="224" spans="1:51" ht="33" customHeight="1" x14ac:dyDescent="0.35">
      <c r="A224" s="31"/>
      <c r="B224" s="14" t="s">
        <v>58</v>
      </c>
      <c r="C224" s="15">
        <f>COUNTIFS(Data!$AE:$AE,J224,Data!$C:$C,$B224)</f>
        <v>0</v>
      </c>
      <c r="D224" s="15">
        <f>COUNTIFS(Data!$AE:$AE,K224,Data!$C:$C,$B224)</f>
        <v>4</v>
      </c>
      <c r="E224" s="15">
        <f>COUNTIFS(Data!$AE:$AE,L224,Data!$C:$C,$B224)</f>
        <v>0</v>
      </c>
      <c r="F224" s="15">
        <f>COUNTIFS(Data!$AE:$AE,M224,Data!$C:$C,$B224)</f>
        <v>17</v>
      </c>
      <c r="G224" s="16">
        <f t="shared" ref="G224:G250" si="12">SUM(C224:F224)</f>
        <v>21</v>
      </c>
      <c r="H224" s="9"/>
      <c r="I224" s="9"/>
      <c r="J224" s="9" t="s">
        <v>2137</v>
      </c>
      <c r="K224" s="9" t="s">
        <v>2091</v>
      </c>
      <c r="L224" s="9" t="s">
        <v>2090</v>
      </c>
      <c r="M224" s="9" t="s">
        <v>2092</v>
      </c>
      <c r="N224" s="9"/>
      <c r="O224" s="9"/>
      <c r="P224" s="9"/>
      <c r="Q224" s="9"/>
      <c r="R224" s="9"/>
      <c r="S224" s="9"/>
      <c r="AK224" s="1">
        <v>0</v>
      </c>
      <c r="AL224" s="2"/>
      <c r="AM224" s="2"/>
      <c r="AN224" s="2"/>
      <c r="AO224" s="2"/>
      <c r="AP224" s="2"/>
      <c r="AQ224" s="2"/>
      <c r="AR224" s="2"/>
      <c r="AS224" s="2"/>
      <c r="AT224" s="2"/>
      <c r="AU224" s="2"/>
      <c r="AV224" s="2"/>
      <c r="AW224" s="2"/>
      <c r="AX224" s="2"/>
      <c r="AY224" s="2"/>
    </row>
    <row r="225" spans="1:51" ht="33" customHeight="1" x14ac:dyDescent="0.35">
      <c r="A225" s="31"/>
      <c r="B225" s="14" t="s">
        <v>51</v>
      </c>
      <c r="C225" s="15">
        <f>COUNTIFS(Data!$AE:$AE,J225,Data!$C:$C,$B225)</f>
        <v>1</v>
      </c>
      <c r="D225" s="15">
        <f>COUNTIFS(Data!$AE:$AE,K225,Data!$C:$C,$B225)</f>
        <v>3</v>
      </c>
      <c r="E225" s="15">
        <f>COUNTIFS(Data!$AE:$AE,L225,Data!$C:$C,$B225)</f>
        <v>0</v>
      </c>
      <c r="F225" s="15">
        <f>COUNTIFS(Data!$AE:$AE,M225,Data!$C:$C,$B225)</f>
        <v>23</v>
      </c>
      <c r="G225" s="16">
        <f t="shared" si="12"/>
        <v>27</v>
      </c>
      <c r="H225" s="9"/>
      <c r="I225" s="9"/>
      <c r="J225" s="9" t="s">
        <v>2137</v>
      </c>
      <c r="K225" s="9" t="s">
        <v>2091</v>
      </c>
      <c r="L225" s="9" t="s">
        <v>2090</v>
      </c>
      <c r="M225" s="9" t="s">
        <v>2092</v>
      </c>
      <c r="N225" s="9"/>
      <c r="O225" s="9"/>
      <c r="P225" s="9"/>
      <c r="Q225" s="9"/>
      <c r="R225" s="9"/>
      <c r="S225" s="9"/>
      <c r="AK225" s="1">
        <v>0</v>
      </c>
      <c r="AL225" s="2"/>
      <c r="AM225" s="2"/>
      <c r="AN225" s="2"/>
      <c r="AO225" s="2"/>
      <c r="AP225" s="2"/>
      <c r="AQ225" s="2"/>
      <c r="AR225" s="2"/>
      <c r="AS225" s="2"/>
      <c r="AT225" s="2"/>
      <c r="AU225" s="2"/>
      <c r="AV225" s="2"/>
      <c r="AW225" s="2"/>
      <c r="AX225" s="2"/>
      <c r="AY225" s="2"/>
    </row>
    <row r="226" spans="1:51" ht="33" customHeight="1" x14ac:dyDescent="0.35">
      <c r="A226" s="31"/>
      <c r="B226" s="14" t="s">
        <v>35</v>
      </c>
      <c r="C226" s="15">
        <f>COUNTIFS(Data!$AE:$AE,J226,Data!$C:$C,$B226)</f>
        <v>0</v>
      </c>
      <c r="D226" s="15">
        <f>COUNTIFS(Data!$AE:$AE,K226,Data!$C:$C,$B226)</f>
        <v>0</v>
      </c>
      <c r="E226" s="15">
        <f>COUNTIFS(Data!$AE:$AE,L226,Data!$C:$C,$B226)</f>
        <v>0</v>
      </c>
      <c r="F226" s="15">
        <f>COUNTIFS(Data!$AE:$AE,M226,Data!$C:$C,$B226)</f>
        <v>7</v>
      </c>
      <c r="G226" s="16">
        <f t="shared" si="12"/>
        <v>7</v>
      </c>
      <c r="H226" s="9"/>
      <c r="I226" s="9"/>
      <c r="J226" s="9" t="s">
        <v>2137</v>
      </c>
      <c r="K226" s="9" t="s">
        <v>2091</v>
      </c>
      <c r="L226" s="9" t="s">
        <v>2090</v>
      </c>
      <c r="M226" s="9" t="s">
        <v>2092</v>
      </c>
      <c r="N226" s="9"/>
      <c r="O226" s="9"/>
      <c r="P226" s="9"/>
      <c r="Q226" s="9"/>
      <c r="R226" s="9"/>
      <c r="S226" s="9"/>
      <c r="AK226" s="1">
        <v>0</v>
      </c>
      <c r="AL226" s="2"/>
      <c r="AM226" s="2"/>
      <c r="AN226" s="2"/>
      <c r="AO226" s="2"/>
      <c r="AP226" s="2"/>
      <c r="AQ226" s="2"/>
      <c r="AR226" s="2"/>
      <c r="AS226" s="2"/>
      <c r="AT226" s="2"/>
      <c r="AU226" s="2"/>
      <c r="AV226" s="2"/>
      <c r="AW226" s="2"/>
      <c r="AX226" s="2"/>
      <c r="AY226" s="2"/>
    </row>
    <row r="227" spans="1:51" ht="33" customHeight="1" x14ac:dyDescent="0.35">
      <c r="A227" s="31"/>
      <c r="B227" s="14" t="s">
        <v>39</v>
      </c>
      <c r="C227" s="15">
        <f>COUNTIFS(Data!$AE:$AE,J227,Data!$C:$C,$B227)</f>
        <v>0</v>
      </c>
      <c r="D227" s="15">
        <f>COUNTIFS(Data!$AE:$AE,K227,Data!$C:$C,$B227)</f>
        <v>0</v>
      </c>
      <c r="E227" s="15">
        <f>COUNTIFS(Data!$AE:$AE,L227,Data!$C:$C,$B227)</f>
        <v>2</v>
      </c>
      <c r="F227" s="15">
        <f>COUNTIFS(Data!$AE:$AE,M227,Data!$C:$C,$B227)</f>
        <v>10</v>
      </c>
      <c r="G227" s="16">
        <f t="shared" si="12"/>
        <v>12</v>
      </c>
      <c r="H227" s="9"/>
      <c r="I227" s="9"/>
      <c r="J227" s="9" t="s">
        <v>2137</v>
      </c>
      <c r="K227" s="9" t="s">
        <v>2091</v>
      </c>
      <c r="L227" s="9" t="s">
        <v>2090</v>
      </c>
      <c r="M227" s="9" t="s">
        <v>2092</v>
      </c>
      <c r="N227" s="9"/>
      <c r="O227" s="9"/>
      <c r="P227" s="9"/>
      <c r="Q227" s="9"/>
      <c r="R227" s="9"/>
      <c r="S227" s="9"/>
      <c r="AK227" s="1">
        <v>0</v>
      </c>
      <c r="AL227" s="2"/>
      <c r="AM227" s="2"/>
      <c r="AN227" s="2"/>
      <c r="AO227" s="2"/>
      <c r="AP227" s="2"/>
      <c r="AQ227" s="2"/>
      <c r="AR227" s="2"/>
      <c r="AS227" s="2"/>
      <c r="AT227" s="2"/>
      <c r="AU227" s="2"/>
      <c r="AV227" s="2"/>
      <c r="AW227" s="2"/>
      <c r="AX227" s="2"/>
      <c r="AY227" s="2"/>
    </row>
    <row r="228" spans="1:51" ht="33" customHeight="1" x14ac:dyDescent="0.35">
      <c r="A228" s="31"/>
      <c r="B228" s="14" t="s">
        <v>121</v>
      </c>
      <c r="C228" s="15">
        <f>COUNTIFS(Data!$AE:$AE,J228,Data!$C:$C,$B228)</f>
        <v>2</v>
      </c>
      <c r="D228" s="15">
        <f>COUNTIFS(Data!$AE:$AE,K228,Data!$C:$C,$B228)</f>
        <v>0</v>
      </c>
      <c r="E228" s="15">
        <f>COUNTIFS(Data!$AE:$AE,L228,Data!$C:$C,$B228)</f>
        <v>0</v>
      </c>
      <c r="F228" s="15">
        <f>COUNTIFS(Data!$AE:$AE,M228,Data!$C:$C,$B228)</f>
        <v>3</v>
      </c>
      <c r="G228" s="16">
        <f t="shared" si="12"/>
        <v>5</v>
      </c>
      <c r="H228" s="9"/>
      <c r="I228" s="9"/>
      <c r="J228" s="9" t="s">
        <v>2137</v>
      </c>
      <c r="K228" s="9" t="s">
        <v>2091</v>
      </c>
      <c r="L228" s="9" t="s">
        <v>2090</v>
      </c>
      <c r="M228" s="9" t="s">
        <v>2092</v>
      </c>
      <c r="N228" s="9"/>
      <c r="O228" s="9"/>
      <c r="P228" s="9"/>
      <c r="Q228" s="9"/>
      <c r="R228" s="9"/>
      <c r="S228" s="9"/>
      <c r="AK228" s="1">
        <v>0</v>
      </c>
      <c r="AL228" s="2"/>
      <c r="AM228" s="2"/>
      <c r="AN228" s="2"/>
      <c r="AO228" s="2"/>
      <c r="AP228" s="2"/>
      <c r="AQ228" s="2"/>
      <c r="AR228" s="2"/>
      <c r="AS228" s="2"/>
      <c r="AT228" s="2"/>
      <c r="AU228" s="2"/>
      <c r="AV228" s="2"/>
      <c r="AW228" s="2"/>
      <c r="AX228" s="2"/>
      <c r="AY228" s="2"/>
    </row>
    <row r="229" spans="1:51" ht="33" customHeight="1" x14ac:dyDescent="0.35">
      <c r="A229" s="31"/>
      <c r="B229" s="14" t="s">
        <v>74</v>
      </c>
      <c r="C229" s="15">
        <f>COUNTIFS(Data!$AE:$AE,J229,Data!$C:$C,$B229)</f>
        <v>0</v>
      </c>
      <c r="D229" s="15">
        <f>COUNTIFS(Data!$AE:$AE,K229,Data!$C:$C,$B229)</f>
        <v>1</v>
      </c>
      <c r="E229" s="15">
        <f>COUNTIFS(Data!$AE:$AE,L229,Data!$C:$C,$B229)</f>
        <v>0</v>
      </c>
      <c r="F229" s="15">
        <f>COUNTIFS(Data!$AE:$AE,M229,Data!$C:$C,$B229)</f>
        <v>10</v>
      </c>
      <c r="G229" s="16">
        <f t="shared" si="12"/>
        <v>11</v>
      </c>
      <c r="H229" s="9"/>
      <c r="I229" s="9"/>
      <c r="J229" s="9" t="s">
        <v>2137</v>
      </c>
      <c r="K229" s="9" t="s">
        <v>2091</v>
      </c>
      <c r="L229" s="9" t="s">
        <v>2090</v>
      </c>
      <c r="M229" s="9" t="s">
        <v>2092</v>
      </c>
      <c r="N229" s="9"/>
      <c r="O229" s="9"/>
      <c r="P229" s="9"/>
      <c r="Q229" s="9"/>
      <c r="R229" s="9"/>
      <c r="S229" s="9"/>
      <c r="AK229" s="1">
        <v>0</v>
      </c>
      <c r="AL229" s="2"/>
      <c r="AM229" s="2"/>
      <c r="AN229" s="2"/>
      <c r="AO229" s="2"/>
      <c r="AP229" s="2"/>
      <c r="AQ229" s="2"/>
      <c r="AR229" s="2"/>
      <c r="AS229" s="2"/>
      <c r="AT229" s="2"/>
      <c r="AU229" s="2"/>
      <c r="AV229" s="2"/>
      <c r="AW229" s="2"/>
      <c r="AX229" s="2"/>
      <c r="AY229" s="2"/>
    </row>
    <row r="230" spans="1:51" ht="33" customHeight="1" x14ac:dyDescent="0.35">
      <c r="A230" s="31"/>
      <c r="B230" s="14" t="s">
        <v>665</v>
      </c>
      <c r="C230" s="15">
        <f>COUNTIFS(Data!$AE:$AE,J230,Data!$C:$C,$B230)</f>
        <v>0</v>
      </c>
      <c r="D230" s="15">
        <f>COUNTIFS(Data!$AE:$AE,K230,Data!$C:$C,$B230)</f>
        <v>0</v>
      </c>
      <c r="E230" s="15">
        <f>COUNTIFS(Data!$AE:$AE,L230,Data!$C:$C,$B230)</f>
        <v>0</v>
      </c>
      <c r="F230" s="15">
        <f>COUNTIFS(Data!$AE:$AE,M230,Data!$C:$C,$B230)</f>
        <v>0</v>
      </c>
      <c r="G230" s="16">
        <f t="shared" si="12"/>
        <v>0</v>
      </c>
      <c r="H230" s="9"/>
      <c r="I230" s="9"/>
      <c r="J230" s="9" t="s">
        <v>2137</v>
      </c>
      <c r="K230" s="9" t="s">
        <v>2091</v>
      </c>
      <c r="L230" s="9" t="s">
        <v>2090</v>
      </c>
      <c r="M230" s="9" t="s">
        <v>2092</v>
      </c>
      <c r="N230" s="9"/>
      <c r="O230" s="9"/>
      <c r="P230" s="9"/>
      <c r="Q230" s="9"/>
      <c r="R230" s="9"/>
      <c r="S230" s="9"/>
      <c r="AK230" s="1">
        <v>0</v>
      </c>
      <c r="AL230" s="2"/>
      <c r="AM230" s="2"/>
      <c r="AN230" s="2"/>
      <c r="AO230" s="2"/>
      <c r="AP230" s="2"/>
      <c r="AQ230" s="2"/>
      <c r="AR230" s="2"/>
      <c r="AS230" s="2"/>
      <c r="AT230" s="2"/>
      <c r="AU230" s="2"/>
      <c r="AV230" s="2"/>
      <c r="AW230" s="2"/>
      <c r="AX230" s="2"/>
      <c r="AY230" s="2"/>
    </row>
    <row r="231" spans="1:51" ht="33" customHeight="1" x14ac:dyDescent="0.35">
      <c r="A231" s="31"/>
      <c r="B231" s="14" t="s">
        <v>43</v>
      </c>
      <c r="C231" s="15">
        <f>COUNTIFS(Data!$AE:$AE,J231,Data!$C:$C,$B231)</f>
        <v>0</v>
      </c>
      <c r="D231" s="15">
        <f>COUNTIFS(Data!$AE:$AE,K231,Data!$C:$C,$B231)</f>
        <v>0</v>
      </c>
      <c r="E231" s="15">
        <f>COUNTIFS(Data!$AE:$AE,L231,Data!$C:$C,$B231)</f>
        <v>0</v>
      </c>
      <c r="F231" s="15">
        <f>COUNTIFS(Data!$AE:$AE,M231,Data!$C:$C,$B231)</f>
        <v>0</v>
      </c>
      <c r="G231" s="16">
        <f t="shared" si="12"/>
        <v>0</v>
      </c>
      <c r="H231" s="9"/>
      <c r="I231" s="9"/>
      <c r="J231" s="9" t="s">
        <v>2137</v>
      </c>
      <c r="K231" s="9" t="s">
        <v>2091</v>
      </c>
      <c r="L231" s="9" t="s">
        <v>2090</v>
      </c>
      <c r="M231" s="9" t="s">
        <v>2092</v>
      </c>
      <c r="N231" s="9"/>
      <c r="O231" s="9"/>
      <c r="P231" s="9"/>
      <c r="Q231" s="9"/>
      <c r="R231" s="9"/>
      <c r="S231" s="9"/>
      <c r="AK231" s="1">
        <v>0</v>
      </c>
      <c r="AL231" s="2"/>
      <c r="AM231" s="2"/>
      <c r="AN231" s="2"/>
      <c r="AO231" s="2"/>
      <c r="AP231" s="2"/>
      <c r="AQ231" s="2"/>
      <c r="AR231" s="2"/>
      <c r="AS231" s="2"/>
      <c r="AT231" s="2"/>
      <c r="AU231" s="2"/>
      <c r="AV231" s="2"/>
      <c r="AW231" s="2"/>
      <c r="AX231" s="2"/>
      <c r="AY231" s="2"/>
    </row>
    <row r="232" spans="1:51" ht="33" customHeight="1" x14ac:dyDescent="0.35">
      <c r="A232" s="31"/>
      <c r="B232" s="14" t="s">
        <v>667</v>
      </c>
      <c r="C232" s="15">
        <f>COUNTIFS(Data!$AE:$AE,J232,Data!$C:$C,$B232)</f>
        <v>0</v>
      </c>
      <c r="D232" s="15">
        <f>COUNTIFS(Data!$AE:$AE,K232,Data!$C:$C,$B232)</f>
        <v>0</v>
      </c>
      <c r="E232" s="15">
        <f>COUNTIFS(Data!$AE:$AE,L232,Data!$C:$C,$B232)</f>
        <v>0</v>
      </c>
      <c r="F232" s="15">
        <f>COUNTIFS(Data!$AE:$AE,M232,Data!$C:$C,$B232)</f>
        <v>0</v>
      </c>
      <c r="G232" s="16">
        <f t="shared" si="12"/>
        <v>0</v>
      </c>
      <c r="H232" s="9"/>
      <c r="I232" s="9"/>
      <c r="J232" s="9" t="s">
        <v>2137</v>
      </c>
      <c r="K232" s="9" t="s">
        <v>2091</v>
      </c>
      <c r="L232" s="9" t="s">
        <v>2090</v>
      </c>
      <c r="M232" s="9" t="s">
        <v>2092</v>
      </c>
      <c r="N232" s="9"/>
      <c r="O232" s="9"/>
      <c r="P232" s="9"/>
      <c r="Q232" s="9"/>
      <c r="R232" s="9"/>
      <c r="S232" s="9"/>
      <c r="AK232" s="1">
        <v>0</v>
      </c>
      <c r="AL232" s="2"/>
      <c r="AM232" s="2"/>
      <c r="AN232" s="2"/>
      <c r="AO232" s="2"/>
      <c r="AP232" s="2"/>
      <c r="AQ232" s="2"/>
      <c r="AR232" s="2"/>
      <c r="AS232" s="2"/>
      <c r="AT232" s="2"/>
      <c r="AU232" s="2"/>
      <c r="AV232" s="2"/>
      <c r="AW232" s="2"/>
      <c r="AX232" s="2"/>
      <c r="AY232" s="2"/>
    </row>
    <row r="233" spans="1:51" ht="33" customHeight="1" x14ac:dyDescent="0.35">
      <c r="A233" s="31"/>
      <c r="B233" s="14" t="s">
        <v>293</v>
      </c>
      <c r="C233" s="15">
        <f>COUNTIFS(Data!$AE:$AE,J233,Data!$C:$C,$B233)</f>
        <v>0</v>
      </c>
      <c r="D233" s="15">
        <f>COUNTIFS(Data!$AE:$AE,K233,Data!$C:$C,$B233)</f>
        <v>0</v>
      </c>
      <c r="E233" s="15">
        <f>COUNTIFS(Data!$AE:$AE,L233,Data!$C:$C,$B233)</f>
        <v>0</v>
      </c>
      <c r="F233" s="15">
        <f>COUNTIFS(Data!$AE:$AE,M233,Data!$C:$C,$B233)</f>
        <v>2</v>
      </c>
      <c r="G233" s="16">
        <f t="shared" si="12"/>
        <v>2</v>
      </c>
      <c r="H233" s="9"/>
      <c r="I233" s="9"/>
      <c r="J233" s="9" t="s">
        <v>2137</v>
      </c>
      <c r="K233" s="9" t="s">
        <v>2091</v>
      </c>
      <c r="L233" s="9" t="s">
        <v>2090</v>
      </c>
      <c r="M233" s="9" t="s">
        <v>2092</v>
      </c>
      <c r="N233" s="9"/>
      <c r="O233" s="9"/>
      <c r="P233" s="9"/>
      <c r="Q233" s="9"/>
      <c r="R233" s="9"/>
      <c r="S233" s="9"/>
      <c r="AK233" s="1">
        <v>0</v>
      </c>
      <c r="AL233" s="2"/>
      <c r="AM233" s="2"/>
      <c r="AN233" s="2"/>
      <c r="AO233" s="2"/>
      <c r="AP233" s="2"/>
      <c r="AQ233" s="2"/>
      <c r="AR233" s="2"/>
      <c r="AS233" s="2"/>
      <c r="AT233" s="2"/>
      <c r="AU233" s="2"/>
      <c r="AV233" s="2"/>
      <c r="AW233" s="2"/>
      <c r="AX233" s="2"/>
      <c r="AY233" s="2"/>
    </row>
    <row r="234" spans="1:51" ht="33" customHeight="1" x14ac:dyDescent="0.35">
      <c r="A234" s="31"/>
      <c r="B234" s="14" t="s">
        <v>98</v>
      </c>
      <c r="C234" s="15">
        <f>COUNTIFS(Data!$AE:$AE,J234,Data!$C:$C,$B234)</f>
        <v>0</v>
      </c>
      <c r="D234" s="15">
        <f>COUNTIFS(Data!$AE:$AE,K234,Data!$C:$C,$B234)</f>
        <v>0</v>
      </c>
      <c r="E234" s="15">
        <f>COUNTIFS(Data!$AE:$AE,L234,Data!$C:$C,$B234)</f>
        <v>0</v>
      </c>
      <c r="F234" s="15">
        <f>COUNTIFS(Data!$AE:$AE,M234,Data!$C:$C,$B234)</f>
        <v>1</v>
      </c>
      <c r="G234" s="16">
        <f t="shared" si="12"/>
        <v>1</v>
      </c>
      <c r="H234" s="9"/>
      <c r="I234" s="9"/>
      <c r="J234" s="9" t="s">
        <v>2137</v>
      </c>
      <c r="K234" s="9" t="s">
        <v>2091</v>
      </c>
      <c r="L234" s="9" t="s">
        <v>2090</v>
      </c>
      <c r="M234" s="9" t="s">
        <v>2092</v>
      </c>
      <c r="N234" s="9"/>
      <c r="O234" s="9"/>
      <c r="P234" s="9"/>
      <c r="Q234" s="9"/>
      <c r="R234" s="9"/>
      <c r="S234" s="9"/>
      <c r="AK234" s="1">
        <v>0</v>
      </c>
      <c r="AL234" s="2"/>
      <c r="AM234" s="2"/>
      <c r="AN234" s="2"/>
      <c r="AO234" s="2"/>
      <c r="AP234" s="2"/>
      <c r="AQ234" s="2"/>
      <c r="AR234" s="2"/>
      <c r="AS234" s="2"/>
      <c r="AT234" s="2"/>
      <c r="AU234" s="2"/>
      <c r="AV234" s="2"/>
      <c r="AW234" s="2"/>
      <c r="AX234" s="2"/>
      <c r="AY234" s="2"/>
    </row>
    <row r="235" spans="1:51" ht="33" customHeight="1" x14ac:dyDescent="0.35">
      <c r="A235" s="31"/>
      <c r="B235" s="14" t="s">
        <v>59</v>
      </c>
      <c r="C235" s="15">
        <f>COUNTIFS(Data!$AE:$AE,J235,Data!$C:$C,$B235)</f>
        <v>0</v>
      </c>
      <c r="D235" s="15">
        <f>COUNTIFS(Data!$AE:$AE,K235,Data!$C:$C,$B235)</f>
        <v>0</v>
      </c>
      <c r="E235" s="15">
        <f>COUNTIFS(Data!$AE:$AE,L235,Data!$C:$C,$B235)</f>
        <v>0</v>
      </c>
      <c r="F235" s="15">
        <f>COUNTIFS(Data!$AE:$AE,M235,Data!$C:$C,$B235)</f>
        <v>11</v>
      </c>
      <c r="G235" s="16">
        <f t="shared" si="12"/>
        <v>11</v>
      </c>
      <c r="H235" s="9"/>
      <c r="I235" s="9"/>
      <c r="J235" s="9" t="s">
        <v>2137</v>
      </c>
      <c r="K235" s="9" t="s">
        <v>2091</v>
      </c>
      <c r="L235" s="9" t="s">
        <v>2090</v>
      </c>
      <c r="M235" s="9" t="s">
        <v>2092</v>
      </c>
      <c r="N235" s="9"/>
      <c r="O235" s="9"/>
      <c r="P235" s="9"/>
      <c r="Q235" s="9"/>
      <c r="R235" s="9"/>
      <c r="S235" s="9"/>
      <c r="AK235" s="1">
        <v>0</v>
      </c>
      <c r="AL235" s="2"/>
      <c r="AM235" s="2"/>
      <c r="AN235" s="2"/>
      <c r="AO235" s="2"/>
      <c r="AP235" s="2"/>
      <c r="AQ235" s="2"/>
      <c r="AR235" s="2"/>
      <c r="AS235" s="2"/>
      <c r="AT235" s="2"/>
      <c r="AU235" s="2"/>
      <c r="AV235" s="2"/>
      <c r="AW235" s="2"/>
      <c r="AX235" s="2"/>
      <c r="AY235" s="2"/>
    </row>
    <row r="236" spans="1:51" ht="33" customHeight="1" x14ac:dyDescent="0.35">
      <c r="A236" s="31"/>
      <c r="B236" s="14" t="s">
        <v>85</v>
      </c>
      <c r="C236" s="15">
        <f>COUNTIFS(Data!$AE:$AE,J236,Data!$C:$C,$B236)</f>
        <v>1</v>
      </c>
      <c r="D236" s="15">
        <f>COUNTIFS(Data!$AE:$AE,K236,Data!$C:$C,$B236)</f>
        <v>3</v>
      </c>
      <c r="E236" s="15">
        <f>COUNTIFS(Data!$AE:$AE,L236,Data!$C:$C,$B236)</f>
        <v>0</v>
      </c>
      <c r="F236" s="15">
        <f>COUNTIFS(Data!$AE:$AE,M236,Data!$C:$C,$B236)</f>
        <v>22</v>
      </c>
      <c r="G236" s="16">
        <f t="shared" si="12"/>
        <v>26</v>
      </c>
      <c r="H236" s="9"/>
      <c r="I236" s="9"/>
      <c r="J236" s="9" t="s">
        <v>2137</v>
      </c>
      <c r="K236" s="9" t="s">
        <v>2091</v>
      </c>
      <c r="L236" s="9" t="s">
        <v>2090</v>
      </c>
      <c r="M236" s="9" t="s">
        <v>2092</v>
      </c>
      <c r="N236" s="9"/>
      <c r="O236" s="9"/>
      <c r="P236" s="9"/>
      <c r="Q236" s="9"/>
      <c r="R236" s="9"/>
      <c r="S236" s="9"/>
      <c r="AK236" s="1">
        <v>0</v>
      </c>
      <c r="AL236" s="2"/>
      <c r="AM236" s="2"/>
      <c r="AN236" s="2"/>
      <c r="AO236" s="2"/>
      <c r="AP236" s="2"/>
      <c r="AQ236" s="2"/>
      <c r="AR236" s="2"/>
      <c r="AS236" s="2"/>
      <c r="AT236" s="2"/>
      <c r="AU236" s="2"/>
      <c r="AV236" s="2"/>
      <c r="AW236" s="2"/>
      <c r="AX236" s="2"/>
      <c r="AY236" s="2"/>
    </row>
    <row r="237" spans="1:51" ht="33" customHeight="1" x14ac:dyDescent="0.35">
      <c r="A237" s="31"/>
      <c r="B237" s="14" t="s">
        <v>90</v>
      </c>
      <c r="C237" s="15">
        <f>COUNTIFS(Data!$AE:$AE,J237,Data!$C:$C,$B237)</f>
        <v>0</v>
      </c>
      <c r="D237" s="15">
        <f>COUNTIFS(Data!$AE:$AE,K237,Data!$C:$C,$B237)</f>
        <v>0</v>
      </c>
      <c r="E237" s="15">
        <f>COUNTIFS(Data!$AE:$AE,L237,Data!$C:$C,$B237)</f>
        <v>0</v>
      </c>
      <c r="F237" s="15">
        <f>COUNTIFS(Data!$AE:$AE,M237,Data!$C:$C,$B237)</f>
        <v>6</v>
      </c>
      <c r="G237" s="16">
        <f t="shared" si="12"/>
        <v>6</v>
      </c>
      <c r="H237" s="9"/>
      <c r="I237" s="9"/>
      <c r="J237" s="9" t="s">
        <v>2137</v>
      </c>
      <c r="K237" s="9" t="s">
        <v>2091</v>
      </c>
      <c r="L237" s="9" t="s">
        <v>2090</v>
      </c>
      <c r="M237" s="9" t="s">
        <v>2092</v>
      </c>
      <c r="N237" s="9"/>
      <c r="O237" s="9"/>
      <c r="P237" s="9"/>
      <c r="Q237" s="9"/>
      <c r="R237" s="9"/>
      <c r="S237" s="9"/>
      <c r="AK237" s="1">
        <v>0</v>
      </c>
      <c r="AL237" s="2"/>
      <c r="AM237" s="2"/>
      <c r="AN237" s="2"/>
      <c r="AO237" s="2"/>
      <c r="AP237" s="2"/>
      <c r="AQ237" s="2"/>
      <c r="AR237" s="2"/>
      <c r="AS237" s="2"/>
      <c r="AT237" s="2"/>
      <c r="AU237" s="2"/>
      <c r="AV237" s="2"/>
      <c r="AW237" s="2"/>
      <c r="AX237" s="2"/>
      <c r="AY237" s="2"/>
    </row>
    <row r="238" spans="1:51" ht="33" customHeight="1" x14ac:dyDescent="0.35">
      <c r="A238" s="31"/>
      <c r="B238" s="14" t="s">
        <v>93</v>
      </c>
      <c r="C238" s="15">
        <f>COUNTIFS(Data!$AE:$AE,J238,Data!$C:$C,$B238)</f>
        <v>0</v>
      </c>
      <c r="D238" s="15">
        <f>COUNTIFS(Data!$AE:$AE,K238,Data!$C:$C,$B238)</f>
        <v>0</v>
      </c>
      <c r="E238" s="15">
        <f>COUNTIFS(Data!$AE:$AE,L238,Data!$C:$C,$B238)</f>
        <v>0</v>
      </c>
      <c r="F238" s="15">
        <f>COUNTIFS(Data!$AE:$AE,M238,Data!$C:$C,$B238)</f>
        <v>0</v>
      </c>
      <c r="G238" s="16">
        <f t="shared" si="12"/>
        <v>0</v>
      </c>
      <c r="H238" s="9"/>
      <c r="I238" s="9"/>
      <c r="J238" s="9" t="s">
        <v>2137</v>
      </c>
      <c r="K238" s="9" t="s">
        <v>2091</v>
      </c>
      <c r="L238" s="9" t="s">
        <v>2090</v>
      </c>
      <c r="M238" s="9" t="s">
        <v>2092</v>
      </c>
      <c r="N238" s="9"/>
      <c r="O238" s="9"/>
      <c r="P238" s="9"/>
      <c r="Q238" s="9"/>
      <c r="R238" s="9"/>
      <c r="S238" s="9"/>
      <c r="AK238" s="1">
        <v>0</v>
      </c>
      <c r="AL238" s="2"/>
      <c r="AM238" s="2"/>
      <c r="AN238" s="2"/>
      <c r="AO238" s="2"/>
      <c r="AP238" s="2"/>
      <c r="AQ238" s="2"/>
      <c r="AR238" s="2"/>
      <c r="AS238" s="2"/>
      <c r="AT238" s="2"/>
      <c r="AU238" s="2"/>
      <c r="AV238" s="2"/>
      <c r="AW238" s="2"/>
      <c r="AX238" s="2"/>
      <c r="AY238" s="2"/>
    </row>
    <row r="239" spans="1:51" ht="33" customHeight="1" x14ac:dyDescent="0.35">
      <c r="A239" s="31"/>
      <c r="B239" s="14" t="s">
        <v>84</v>
      </c>
      <c r="C239" s="15">
        <f>COUNTIFS(Data!$AE:$AE,J239,Data!$C:$C,$B239)</f>
        <v>0</v>
      </c>
      <c r="D239" s="15">
        <f>COUNTIFS(Data!$AE:$AE,K239,Data!$C:$C,$B239)</f>
        <v>0</v>
      </c>
      <c r="E239" s="15">
        <f>COUNTIFS(Data!$AE:$AE,L239,Data!$C:$C,$B239)</f>
        <v>0</v>
      </c>
      <c r="F239" s="15">
        <f>COUNTIFS(Data!$AE:$AE,M239,Data!$C:$C,$B239)</f>
        <v>0</v>
      </c>
      <c r="G239" s="16">
        <f t="shared" si="12"/>
        <v>0</v>
      </c>
      <c r="H239" s="9"/>
      <c r="I239" s="9"/>
      <c r="J239" s="9" t="s">
        <v>2137</v>
      </c>
      <c r="K239" s="9" t="s">
        <v>2091</v>
      </c>
      <c r="L239" s="9" t="s">
        <v>2090</v>
      </c>
      <c r="M239" s="9" t="s">
        <v>2092</v>
      </c>
      <c r="N239" s="9"/>
      <c r="O239" s="9"/>
      <c r="P239" s="9"/>
      <c r="Q239" s="9"/>
      <c r="R239" s="9"/>
      <c r="S239" s="9"/>
      <c r="AK239" s="1">
        <v>0</v>
      </c>
      <c r="AL239" s="2"/>
      <c r="AM239" s="2"/>
      <c r="AN239" s="2"/>
      <c r="AO239" s="2"/>
      <c r="AP239" s="2"/>
      <c r="AQ239" s="2"/>
      <c r="AR239" s="2"/>
      <c r="AS239" s="2"/>
      <c r="AT239" s="2"/>
      <c r="AU239" s="2"/>
      <c r="AV239" s="2"/>
      <c r="AW239" s="2"/>
      <c r="AX239" s="2"/>
      <c r="AY239" s="2"/>
    </row>
    <row r="240" spans="1:51" ht="33" customHeight="1" x14ac:dyDescent="0.35">
      <c r="A240" s="31"/>
      <c r="B240" s="14" t="s">
        <v>75</v>
      </c>
      <c r="C240" s="15">
        <f>COUNTIFS(Data!$AE:$AE,J240,Data!$C:$C,$B240)</f>
        <v>0</v>
      </c>
      <c r="D240" s="15">
        <f>COUNTIFS(Data!$AE:$AE,K240,Data!$C:$C,$B240)</f>
        <v>0</v>
      </c>
      <c r="E240" s="15">
        <f>COUNTIFS(Data!$AE:$AE,L240,Data!$C:$C,$B240)</f>
        <v>0</v>
      </c>
      <c r="F240" s="15">
        <f>COUNTIFS(Data!$AE:$AE,M240,Data!$C:$C,$B240)</f>
        <v>4</v>
      </c>
      <c r="G240" s="16">
        <f t="shared" si="12"/>
        <v>4</v>
      </c>
      <c r="H240" s="9"/>
      <c r="I240" s="9"/>
      <c r="J240" s="9" t="s">
        <v>2137</v>
      </c>
      <c r="K240" s="9" t="s">
        <v>2091</v>
      </c>
      <c r="L240" s="9" t="s">
        <v>2090</v>
      </c>
      <c r="M240" s="9" t="s">
        <v>2092</v>
      </c>
      <c r="N240" s="9"/>
      <c r="O240" s="9"/>
      <c r="P240" s="9"/>
      <c r="Q240" s="9"/>
      <c r="R240" s="9"/>
      <c r="S240" s="9"/>
      <c r="AK240" s="1">
        <v>0</v>
      </c>
      <c r="AL240" s="2"/>
      <c r="AM240" s="2"/>
      <c r="AN240" s="2"/>
      <c r="AO240" s="2"/>
      <c r="AP240" s="2"/>
      <c r="AQ240" s="2"/>
      <c r="AR240" s="2"/>
      <c r="AS240" s="2"/>
      <c r="AT240" s="2"/>
      <c r="AU240" s="2"/>
      <c r="AV240" s="2"/>
      <c r="AW240" s="2"/>
      <c r="AX240" s="2"/>
      <c r="AY240" s="2"/>
    </row>
    <row r="241" spans="1:51" ht="33" customHeight="1" x14ac:dyDescent="0.35">
      <c r="A241" s="31"/>
      <c r="B241" s="14" t="s">
        <v>83</v>
      </c>
      <c r="C241" s="15">
        <f>COUNTIFS(Data!$AE:$AE,J241,Data!$C:$C,$B241)</f>
        <v>0</v>
      </c>
      <c r="D241" s="15">
        <f>COUNTIFS(Data!$AE:$AE,K241,Data!$C:$C,$B241)</f>
        <v>0</v>
      </c>
      <c r="E241" s="15">
        <f>COUNTIFS(Data!$AE:$AE,L241,Data!$C:$C,$B241)</f>
        <v>0</v>
      </c>
      <c r="F241" s="15">
        <f>COUNTIFS(Data!$AE:$AE,M241,Data!$C:$C,$B241)</f>
        <v>5</v>
      </c>
      <c r="G241" s="16">
        <f t="shared" si="12"/>
        <v>5</v>
      </c>
      <c r="H241" s="9"/>
      <c r="I241" s="9"/>
      <c r="J241" s="9" t="s">
        <v>2137</v>
      </c>
      <c r="K241" s="9" t="s">
        <v>2091</v>
      </c>
      <c r="L241" s="9" t="s">
        <v>2090</v>
      </c>
      <c r="M241" s="9" t="s">
        <v>2092</v>
      </c>
      <c r="N241" s="9"/>
      <c r="O241" s="9"/>
      <c r="P241" s="9"/>
      <c r="Q241" s="9"/>
      <c r="R241" s="9"/>
      <c r="S241" s="9"/>
      <c r="AK241" s="1">
        <v>0</v>
      </c>
      <c r="AL241" s="2"/>
      <c r="AM241" s="2"/>
      <c r="AN241" s="2"/>
      <c r="AO241" s="2"/>
      <c r="AP241" s="2"/>
      <c r="AQ241" s="2"/>
      <c r="AR241" s="2"/>
      <c r="AS241" s="2"/>
      <c r="AT241" s="2"/>
      <c r="AU241" s="2"/>
      <c r="AV241" s="2"/>
      <c r="AW241" s="2"/>
      <c r="AX241" s="2"/>
      <c r="AY241" s="2"/>
    </row>
    <row r="242" spans="1:51" ht="33" customHeight="1" x14ac:dyDescent="0.35">
      <c r="A242" s="31"/>
      <c r="B242" s="14" t="s">
        <v>267</v>
      </c>
      <c r="C242" s="15">
        <f>COUNTIFS(Data!$AE:$AE,J242,Data!$C:$C,$B242)</f>
        <v>0</v>
      </c>
      <c r="D242" s="15">
        <f>COUNTIFS(Data!$AE:$AE,K242,Data!$C:$C,$B242)</f>
        <v>0</v>
      </c>
      <c r="E242" s="15">
        <f>COUNTIFS(Data!$AE:$AE,L242,Data!$C:$C,$B242)</f>
        <v>0</v>
      </c>
      <c r="F242" s="15">
        <f>COUNTIFS(Data!$AE:$AE,M242,Data!$C:$C,$B242)</f>
        <v>4</v>
      </c>
      <c r="G242" s="16">
        <f t="shared" si="12"/>
        <v>4</v>
      </c>
      <c r="H242" s="9"/>
      <c r="I242" s="9"/>
      <c r="J242" s="9" t="s">
        <v>2137</v>
      </c>
      <c r="K242" s="9" t="s">
        <v>2091</v>
      </c>
      <c r="L242" s="9" t="s">
        <v>2090</v>
      </c>
      <c r="M242" s="9" t="s">
        <v>2092</v>
      </c>
      <c r="N242" s="9"/>
      <c r="O242" s="9"/>
      <c r="P242" s="9"/>
      <c r="Q242" s="9"/>
      <c r="R242" s="9"/>
      <c r="S242" s="9"/>
      <c r="AK242" s="1">
        <v>0</v>
      </c>
      <c r="AL242" s="2"/>
      <c r="AM242" s="2"/>
      <c r="AN242" s="2"/>
      <c r="AO242" s="2"/>
      <c r="AP242" s="2"/>
      <c r="AQ242" s="2"/>
      <c r="AR242" s="2"/>
      <c r="AS242" s="2"/>
      <c r="AT242" s="2"/>
      <c r="AU242" s="2"/>
      <c r="AV242" s="2"/>
      <c r="AW242" s="2"/>
      <c r="AX242" s="2"/>
      <c r="AY242" s="2"/>
    </row>
    <row r="243" spans="1:51" ht="33" customHeight="1" x14ac:dyDescent="0.35">
      <c r="A243" s="31"/>
      <c r="B243" s="14" t="s">
        <v>661</v>
      </c>
      <c r="C243" s="15">
        <f>COUNTIFS(Data!$AE:$AE,J243,Data!$C:$C,$B243)</f>
        <v>0</v>
      </c>
      <c r="D243" s="15">
        <f>COUNTIFS(Data!$AE:$AE,K243,Data!$C:$C,$B243)</f>
        <v>0</v>
      </c>
      <c r="E243" s="15">
        <f>COUNTIFS(Data!$AE:$AE,L243,Data!$C:$C,$B243)</f>
        <v>0</v>
      </c>
      <c r="F243" s="15">
        <f>COUNTIFS(Data!$AE:$AE,M243,Data!$C:$C,$B243)</f>
        <v>1</v>
      </c>
      <c r="G243" s="16">
        <f t="shared" si="12"/>
        <v>1</v>
      </c>
      <c r="H243" s="9"/>
      <c r="I243" s="9"/>
      <c r="J243" s="9" t="s">
        <v>2137</v>
      </c>
      <c r="K243" s="9" t="s">
        <v>2091</v>
      </c>
      <c r="L243" s="9" t="s">
        <v>2090</v>
      </c>
      <c r="M243" s="9" t="s">
        <v>2092</v>
      </c>
      <c r="N243" s="9"/>
      <c r="O243" s="9"/>
      <c r="P243" s="9"/>
      <c r="Q243" s="9"/>
      <c r="R243" s="9"/>
      <c r="S243" s="9"/>
      <c r="AK243" s="1">
        <v>0</v>
      </c>
      <c r="AL243" s="2"/>
      <c r="AM243" s="2"/>
      <c r="AN243" s="2"/>
      <c r="AO243" s="2"/>
      <c r="AP243" s="2"/>
      <c r="AQ243" s="2"/>
      <c r="AR243" s="2"/>
      <c r="AS243" s="2"/>
      <c r="AT243" s="2"/>
      <c r="AU243" s="2"/>
      <c r="AV243" s="2"/>
      <c r="AW243" s="2"/>
      <c r="AX243" s="2"/>
      <c r="AY243" s="2"/>
    </row>
    <row r="244" spans="1:51" ht="33" customHeight="1" x14ac:dyDescent="0.35">
      <c r="A244" s="31"/>
      <c r="B244" s="14" t="s">
        <v>700</v>
      </c>
      <c r="C244" s="15">
        <f>COUNTIFS(Data!$AE:$AE,J244,Data!$C:$C,$B244)</f>
        <v>0</v>
      </c>
      <c r="D244" s="15">
        <f>COUNTIFS(Data!$AE:$AE,K244,Data!$C:$C,$B244)</f>
        <v>0</v>
      </c>
      <c r="E244" s="15">
        <f>COUNTIFS(Data!$AE:$AE,L244,Data!$C:$C,$B244)</f>
        <v>0</v>
      </c>
      <c r="F244" s="15">
        <f>COUNTIFS(Data!$AE:$AE,M244,Data!$C:$C,$B244)</f>
        <v>1</v>
      </c>
      <c r="G244" s="16">
        <f t="shared" si="12"/>
        <v>1</v>
      </c>
      <c r="H244" s="9"/>
      <c r="I244" s="9"/>
      <c r="J244" s="9" t="s">
        <v>2137</v>
      </c>
      <c r="K244" s="9" t="s">
        <v>2091</v>
      </c>
      <c r="L244" s="9" t="s">
        <v>2090</v>
      </c>
      <c r="M244" s="9" t="s">
        <v>2092</v>
      </c>
      <c r="N244" s="9"/>
      <c r="O244" s="9"/>
      <c r="P244" s="9"/>
      <c r="Q244" s="9"/>
      <c r="R244" s="9"/>
      <c r="S244" s="9"/>
      <c r="AK244" s="1">
        <v>0</v>
      </c>
      <c r="AL244" s="2"/>
      <c r="AM244" s="2"/>
      <c r="AN244" s="2"/>
      <c r="AO244" s="2"/>
      <c r="AP244" s="2"/>
      <c r="AQ244" s="2"/>
      <c r="AR244" s="2"/>
      <c r="AS244" s="2"/>
      <c r="AT244" s="2"/>
      <c r="AU244" s="2"/>
      <c r="AV244" s="2"/>
      <c r="AW244" s="2"/>
      <c r="AX244" s="2"/>
      <c r="AY244" s="2"/>
    </row>
    <row r="245" spans="1:51" ht="33" customHeight="1" x14ac:dyDescent="0.35">
      <c r="A245" s="31"/>
      <c r="B245" s="14" t="s">
        <v>692</v>
      </c>
      <c r="C245" s="15">
        <f>COUNTIFS(Data!$AE:$AE,J245,Data!$C:$C,$B245)</f>
        <v>0</v>
      </c>
      <c r="D245" s="15">
        <f>COUNTIFS(Data!$AE:$AE,K245,Data!$C:$C,$B245)</f>
        <v>0</v>
      </c>
      <c r="E245" s="15">
        <f>COUNTIFS(Data!$AE:$AE,L245,Data!$C:$C,$B245)</f>
        <v>0</v>
      </c>
      <c r="F245" s="15">
        <f>COUNTIFS(Data!$AE:$AE,M245,Data!$C:$C,$B245)</f>
        <v>4</v>
      </c>
      <c r="G245" s="16">
        <f t="shared" si="12"/>
        <v>4</v>
      </c>
      <c r="H245" s="9"/>
      <c r="I245" s="9"/>
      <c r="J245" s="9" t="s">
        <v>2137</v>
      </c>
      <c r="K245" s="9" t="s">
        <v>2091</v>
      </c>
      <c r="L245" s="9" t="s">
        <v>2090</v>
      </c>
      <c r="M245" s="9" t="s">
        <v>2092</v>
      </c>
      <c r="N245" s="9"/>
      <c r="O245" s="9"/>
      <c r="P245" s="9"/>
      <c r="Q245" s="9"/>
      <c r="R245" s="9"/>
      <c r="S245" s="9"/>
      <c r="AK245" s="1">
        <v>0</v>
      </c>
      <c r="AL245" s="2"/>
      <c r="AM245" s="2"/>
      <c r="AN245" s="2"/>
      <c r="AO245" s="2"/>
      <c r="AP245" s="2"/>
      <c r="AQ245" s="2"/>
      <c r="AR245" s="2"/>
      <c r="AS245" s="2"/>
      <c r="AT245" s="2"/>
      <c r="AU245" s="2"/>
      <c r="AV245" s="2"/>
      <c r="AW245" s="2"/>
      <c r="AX245" s="2"/>
      <c r="AY245" s="2"/>
    </row>
    <row r="246" spans="1:51" ht="33" customHeight="1" x14ac:dyDescent="0.35">
      <c r="A246" s="31"/>
      <c r="B246" s="14" t="s">
        <v>32</v>
      </c>
      <c r="C246" s="15">
        <f>COUNTIFS(Data!$AE:$AE,J246,Data!$C:$C,$B246)</f>
        <v>0</v>
      </c>
      <c r="D246" s="15">
        <f>COUNTIFS(Data!$AE:$AE,K246,Data!$C:$C,$B246)</f>
        <v>10</v>
      </c>
      <c r="E246" s="15">
        <f>COUNTIFS(Data!$AE:$AE,L246,Data!$C:$C,$B246)</f>
        <v>5</v>
      </c>
      <c r="F246" s="15">
        <f>COUNTIFS(Data!$AE:$AE,M246,Data!$C:$C,$B246)</f>
        <v>421</v>
      </c>
      <c r="G246" s="16">
        <f t="shared" si="12"/>
        <v>436</v>
      </c>
      <c r="H246" s="9"/>
      <c r="I246" s="9"/>
      <c r="J246" s="9" t="s">
        <v>2137</v>
      </c>
      <c r="K246" s="9" t="s">
        <v>2091</v>
      </c>
      <c r="L246" s="9" t="s">
        <v>2090</v>
      </c>
      <c r="M246" s="9" t="s">
        <v>2092</v>
      </c>
      <c r="N246" s="9"/>
      <c r="O246" s="9"/>
      <c r="P246" s="9"/>
      <c r="Q246" s="9"/>
      <c r="R246" s="9"/>
      <c r="S246" s="9"/>
      <c r="AK246" s="1">
        <v>0</v>
      </c>
      <c r="AL246" s="2"/>
      <c r="AM246" s="2"/>
      <c r="AN246" s="2"/>
      <c r="AO246" s="2"/>
      <c r="AP246" s="2"/>
      <c r="AQ246" s="2"/>
      <c r="AR246" s="2"/>
      <c r="AS246" s="2"/>
      <c r="AT246" s="2"/>
      <c r="AU246" s="2"/>
      <c r="AV246" s="2"/>
      <c r="AW246" s="2"/>
      <c r="AX246" s="2"/>
      <c r="AY246" s="2"/>
    </row>
    <row r="247" spans="1:51" ht="33" customHeight="1" x14ac:dyDescent="0.35">
      <c r="A247" s="31"/>
      <c r="B247" s="14" t="s">
        <v>63</v>
      </c>
      <c r="C247" s="15">
        <f>COUNTIFS(Data!$AE:$AE,J247,Data!$C:$C,$B247)</f>
        <v>0</v>
      </c>
      <c r="D247" s="15">
        <f>COUNTIFS(Data!$AE:$AE,K247,Data!$C:$C,$B247)</f>
        <v>2</v>
      </c>
      <c r="E247" s="15">
        <f>COUNTIFS(Data!$AE:$AE,L247,Data!$C:$C,$B247)</f>
        <v>0</v>
      </c>
      <c r="F247" s="15">
        <f>COUNTIFS(Data!$AE:$AE,M247,Data!$C:$C,$B247)</f>
        <v>2</v>
      </c>
      <c r="G247" s="16">
        <f t="shared" si="12"/>
        <v>4</v>
      </c>
      <c r="H247" s="9"/>
      <c r="I247" s="9"/>
      <c r="J247" s="9" t="s">
        <v>2137</v>
      </c>
      <c r="K247" s="9" t="s">
        <v>2091</v>
      </c>
      <c r="L247" s="9" t="s">
        <v>2090</v>
      </c>
      <c r="M247" s="9" t="s">
        <v>2092</v>
      </c>
      <c r="N247" s="9"/>
      <c r="O247" s="9"/>
      <c r="P247" s="9"/>
      <c r="Q247" s="9"/>
      <c r="R247" s="9"/>
      <c r="S247" s="9"/>
      <c r="AK247" s="1">
        <v>0</v>
      </c>
      <c r="AL247" s="2"/>
      <c r="AM247" s="2"/>
      <c r="AN247" s="2"/>
      <c r="AO247" s="2"/>
      <c r="AP247" s="2"/>
      <c r="AQ247" s="2"/>
      <c r="AR247" s="2"/>
      <c r="AS247" s="2"/>
      <c r="AT247" s="2"/>
      <c r="AU247" s="2"/>
      <c r="AV247" s="2"/>
      <c r="AW247" s="2"/>
      <c r="AX247" s="2"/>
      <c r="AY247" s="2"/>
    </row>
    <row r="248" spans="1:51" ht="33" customHeight="1" x14ac:dyDescent="0.35">
      <c r="A248" s="31"/>
      <c r="B248" s="17" t="s">
        <v>275</v>
      </c>
      <c r="C248" s="15">
        <f>COUNTIFS(Data!$AE:$AE,J248,Data!$C:$C,$B248)</f>
        <v>0</v>
      </c>
      <c r="D248" s="15">
        <f>COUNTIFS(Data!$AE:$AE,K248,Data!$C:$C,$B248)</f>
        <v>0</v>
      </c>
      <c r="E248" s="15">
        <f>COUNTIFS(Data!$AE:$AE,L248,Data!$C:$C,$B248)</f>
        <v>0</v>
      </c>
      <c r="F248" s="15">
        <f>COUNTIFS(Data!$AE:$AE,M248,Data!$C:$C,$B248)</f>
        <v>2</v>
      </c>
      <c r="G248" s="16">
        <f t="shared" si="12"/>
        <v>2</v>
      </c>
      <c r="H248" s="9"/>
      <c r="I248" s="9"/>
      <c r="J248" s="9" t="s">
        <v>2137</v>
      </c>
      <c r="K248" s="9" t="s">
        <v>2091</v>
      </c>
      <c r="L248" s="9" t="s">
        <v>2090</v>
      </c>
      <c r="M248" s="9" t="s">
        <v>2092</v>
      </c>
      <c r="N248" s="9"/>
      <c r="O248" s="9"/>
      <c r="P248" s="9"/>
      <c r="Q248" s="9"/>
      <c r="R248" s="9"/>
      <c r="S248" s="9"/>
      <c r="AK248" s="1">
        <v>0</v>
      </c>
      <c r="AL248" s="2"/>
      <c r="AM248" s="2"/>
      <c r="AN248" s="2"/>
      <c r="AO248" s="2"/>
      <c r="AP248" s="2"/>
      <c r="AQ248" s="2"/>
      <c r="AR248" s="2"/>
      <c r="AS248" s="2"/>
      <c r="AT248" s="2"/>
      <c r="AU248" s="2"/>
      <c r="AV248" s="2"/>
      <c r="AW248" s="2"/>
      <c r="AX248" s="2"/>
      <c r="AY248" s="2"/>
    </row>
    <row r="249" spans="1:51" ht="33" customHeight="1" x14ac:dyDescent="0.35">
      <c r="A249" s="31"/>
      <c r="B249" s="17" t="s">
        <v>2199</v>
      </c>
      <c r="C249" s="15">
        <f>COUNTIFS(Data!$AE:$AE,J249,Data!$C:$C,$B249)</f>
        <v>0</v>
      </c>
      <c r="D249" s="15">
        <f>COUNTIFS(Data!$AE:$AE,K249,Data!$C:$C,$B249)</f>
        <v>0</v>
      </c>
      <c r="E249" s="15">
        <f>COUNTIFS(Data!$AE:$AE,L249,Data!$C:$C,$B249)</f>
        <v>0</v>
      </c>
      <c r="F249" s="15">
        <f>COUNTIFS(Data!$AE:$AE,M249,Data!$C:$C,$B249)</f>
        <v>0</v>
      </c>
      <c r="G249" s="16">
        <f>SUM(C249:F249)</f>
        <v>0</v>
      </c>
      <c r="H249" s="9"/>
      <c r="I249" s="9"/>
      <c r="J249" s="9" t="s">
        <v>2137</v>
      </c>
      <c r="K249" s="9" t="s">
        <v>2091</v>
      </c>
      <c r="L249" s="9" t="s">
        <v>2090</v>
      </c>
      <c r="M249" s="9" t="s">
        <v>2092</v>
      </c>
      <c r="N249" s="9"/>
      <c r="O249" s="9"/>
      <c r="P249" s="9"/>
      <c r="Q249" s="9"/>
      <c r="R249" s="9"/>
      <c r="S249" s="9"/>
      <c r="AK249" s="1">
        <v>0</v>
      </c>
      <c r="AL249" s="2"/>
      <c r="AM249" s="2"/>
      <c r="AN249" s="2"/>
      <c r="AO249" s="2"/>
      <c r="AP249" s="2"/>
      <c r="AQ249" s="2"/>
      <c r="AR249" s="2"/>
      <c r="AS249" s="2"/>
      <c r="AT249" s="2"/>
      <c r="AU249" s="2"/>
      <c r="AV249" s="2"/>
      <c r="AW249" s="2"/>
      <c r="AX249" s="2"/>
      <c r="AY249" s="2"/>
    </row>
    <row r="250" spans="1:51" ht="33" customHeight="1" thickBot="1" x14ac:dyDescent="0.4">
      <c r="A250" s="31"/>
      <c r="B250" s="17" t="s">
        <v>703</v>
      </c>
      <c r="C250" s="15">
        <f>COUNTIFS(Data!$AE:$AE,J250,Data!$C:$C,$B250)</f>
        <v>0</v>
      </c>
      <c r="D250" s="15">
        <f>COUNTIFS(Data!$AE:$AE,K250,Data!$C:$C,$B250)</f>
        <v>0</v>
      </c>
      <c r="E250" s="15">
        <f>COUNTIFS(Data!$AE:$AE,L250,Data!$C:$C,$B250)</f>
        <v>0</v>
      </c>
      <c r="F250" s="15">
        <f>COUNTIFS(Data!$AE:$AE,M250,Data!$C:$C,$B250)</f>
        <v>0</v>
      </c>
      <c r="G250" s="16">
        <f t="shared" si="12"/>
        <v>0</v>
      </c>
      <c r="H250" s="9"/>
      <c r="I250" s="9"/>
      <c r="J250" s="9" t="s">
        <v>2137</v>
      </c>
      <c r="K250" s="9" t="s">
        <v>2091</v>
      </c>
      <c r="L250" s="9" t="s">
        <v>2090</v>
      </c>
      <c r="M250" s="9" t="s">
        <v>2092</v>
      </c>
      <c r="N250" s="9"/>
      <c r="O250" s="9"/>
      <c r="P250" s="9"/>
      <c r="Q250" s="9"/>
      <c r="R250" s="9"/>
      <c r="S250" s="9"/>
      <c r="AK250" s="1">
        <v>0</v>
      </c>
      <c r="AL250" s="2"/>
      <c r="AM250" s="2"/>
      <c r="AN250" s="2"/>
      <c r="AO250" s="2"/>
      <c r="AP250" s="2"/>
      <c r="AQ250" s="2"/>
      <c r="AR250" s="2"/>
      <c r="AS250" s="2"/>
      <c r="AT250" s="2"/>
      <c r="AU250" s="2"/>
      <c r="AV250" s="2"/>
      <c r="AW250" s="2"/>
      <c r="AX250" s="2"/>
      <c r="AY250" s="2"/>
    </row>
    <row r="251" spans="1:51" ht="33" customHeight="1" thickBot="1" x14ac:dyDescent="0.4">
      <c r="A251" s="31"/>
      <c r="B251" s="13" t="s">
        <v>2102</v>
      </c>
      <c r="C251" s="19">
        <f>SUM(C224:C250)</f>
        <v>4</v>
      </c>
      <c r="D251" s="19">
        <f>SUM(D224:D250)</f>
        <v>23</v>
      </c>
      <c r="E251" s="19">
        <f>SUM(E224:E250)</f>
        <v>7</v>
      </c>
      <c r="F251" s="19">
        <f>SUM(F224:F250)</f>
        <v>556</v>
      </c>
      <c r="G251" s="13">
        <f>SUM(G224:G250)</f>
        <v>590</v>
      </c>
      <c r="H251" s="9"/>
      <c r="I251" s="9"/>
      <c r="J251" s="9"/>
      <c r="K251" s="9"/>
      <c r="L251" s="9"/>
      <c r="M251" s="9"/>
      <c r="N251" s="9"/>
      <c r="O251" s="9"/>
      <c r="P251" s="9"/>
      <c r="Q251" s="9"/>
      <c r="R251" s="9"/>
      <c r="S251" s="9"/>
      <c r="AK251" s="1">
        <v>0</v>
      </c>
      <c r="AL251" s="2"/>
      <c r="AM251" s="2"/>
      <c r="AN251" s="2"/>
      <c r="AO251" s="2"/>
      <c r="AP251" s="2"/>
      <c r="AQ251" s="2"/>
      <c r="AR251" s="2"/>
      <c r="AS251" s="2"/>
      <c r="AT251" s="2"/>
      <c r="AU251" s="2"/>
      <c r="AV251" s="2"/>
      <c r="AW251" s="2"/>
      <c r="AX251" s="2"/>
      <c r="AY251" s="2"/>
    </row>
    <row r="252" spans="1:51" ht="33" customHeight="1" thickBot="1" x14ac:dyDescent="0.4">
      <c r="A252" s="31"/>
      <c r="B252" s="93" t="s">
        <v>2787</v>
      </c>
      <c r="C252" s="94"/>
      <c r="D252" s="94"/>
      <c r="E252" s="94"/>
      <c r="F252" s="94"/>
      <c r="G252" s="95"/>
      <c r="H252" s="9"/>
      <c r="I252" s="9"/>
      <c r="J252" s="9"/>
      <c r="K252" s="9"/>
      <c r="L252" s="9"/>
      <c r="M252" s="9"/>
      <c r="N252" s="9"/>
      <c r="O252" s="9"/>
      <c r="P252" s="9"/>
      <c r="Q252" s="9"/>
      <c r="R252" s="9"/>
      <c r="S252" s="9"/>
      <c r="AK252" s="1">
        <v>0</v>
      </c>
      <c r="AL252" s="2"/>
      <c r="AM252" s="2"/>
      <c r="AN252" s="2"/>
      <c r="AO252" s="2"/>
      <c r="AP252" s="2"/>
      <c r="AQ252" s="2"/>
      <c r="AR252" s="2"/>
      <c r="AS252" s="2"/>
      <c r="AT252" s="2"/>
      <c r="AU252" s="2"/>
      <c r="AV252" s="2"/>
      <c r="AW252" s="2"/>
      <c r="AX252" s="2"/>
      <c r="AY252" s="2"/>
    </row>
    <row r="253" spans="1:51" ht="33" customHeight="1" thickBot="1" x14ac:dyDescent="0.4">
      <c r="A253" s="31"/>
      <c r="B253" s="9"/>
      <c r="C253" s="9"/>
      <c r="D253" s="9"/>
      <c r="E253" s="9"/>
      <c r="F253" s="9"/>
      <c r="G253" s="9"/>
      <c r="H253" s="9"/>
      <c r="I253" s="9"/>
      <c r="J253" s="9"/>
      <c r="K253" s="9"/>
      <c r="L253" s="9"/>
      <c r="M253" s="9"/>
      <c r="N253" s="9"/>
      <c r="O253" s="9"/>
      <c r="P253" s="9"/>
      <c r="Q253" s="9"/>
      <c r="R253" s="9"/>
      <c r="S253" s="9"/>
      <c r="AK253" s="1">
        <v>0</v>
      </c>
      <c r="AL253" s="2"/>
      <c r="AM253" s="2"/>
      <c r="AN253" s="2"/>
      <c r="AO253" s="2"/>
      <c r="AP253" s="2"/>
      <c r="AQ253" s="2"/>
      <c r="AR253" s="2"/>
      <c r="AS253" s="2"/>
      <c r="AT253" s="2"/>
      <c r="AU253" s="2"/>
      <c r="AV253" s="2"/>
      <c r="AW253" s="2"/>
      <c r="AX253" s="2"/>
      <c r="AY253" s="2"/>
    </row>
    <row r="254" spans="1:51" ht="33" customHeight="1" thickBot="1" x14ac:dyDescent="0.4">
      <c r="A254" s="8">
        <v>10</v>
      </c>
      <c r="B254" s="93" t="s">
        <v>2788</v>
      </c>
      <c r="C254" s="94"/>
      <c r="D254" s="94"/>
      <c r="E254" s="95"/>
      <c r="F254" s="9"/>
      <c r="G254" s="9"/>
      <c r="H254" s="9"/>
      <c r="I254" s="9"/>
      <c r="J254" s="9"/>
      <c r="K254" s="9"/>
      <c r="L254" s="9"/>
      <c r="M254" s="9"/>
      <c r="N254" s="9"/>
      <c r="O254" s="9"/>
      <c r="P254" s="9"/>
      <c r="Q254" s="9"/>
      <c r="R254" s="9"/>
      <c r="S254" s="9"/>
      <c r="AK254" s="1">
        <v>0</v>
      </c>
      <c r="AL254" s="2"/>
      <c r="AM254" s="2"/>
      <c r="AN254" s="2"/>
      <c r="AO254" s="2"/>
      <c r="AP254" s="2"/>
      <c r="AQ254" s="2"/>
      <c r="AR254" s="2"/>
      <c r="AS254" s="2"/>
      <c r="AT254" s="2"/>
      <c r="AU254" s="2"/>
      <c r="AV254" s="2"/>
      <c r="AW254" s="2"/>
      <c r="AX254" s="2"/>
      <c r="AY254" s="2"/>
    </row>
    <row r="255" spans="1:51" ht="33" customHeight="1" thickBot="1" x14ac:dyDescent="0.4">
      <c r="A255" s="8" t="s">
        <v>2105</v>
      </c>
      <c r="B255" s="96" t="s">
        <v>2145</v>
      </c>
      <c r="C255" s="97"/>
      <c r="D255" s="97"/>
      <c r="E255" s="98"/>
      <c r="F255" s="9"/>
      <c r="G255" s="9"/>
      <c r="H255" s="9"/>
      <c r="I255" s="9"/>
      <c r="J255" s="9"/>
      <c r="K255" s="9"/>
      <c r="L255" s="9"/>
      <c r="M255" s="9"/>
      <c r="N255" s="9"/>
      <c r="O255" s="9"/>
      <c r="P255" s="9"/>
      <c r="Q255" s="9"/>
      <c r="R255" s="9"/>
      <c r="S255" s="9"/>
      <c r="AK255" s="1">
        <v>0</v>
      </c>
      <c r="AL255" s="2"/>
      <c r="AM255" s="2"/>
      <c r="AN255" s="2"/>
      <c r="AO255" s="2"/>
      <c r="AP255" s="2"/>
      <c r="AQ255" s="2"/>
      <c r="AR255" s="2"/>
      <c r="AS255" s="2"/>
      <c r="AT255" s="2"/>
      <c r="AU255" s="2"/>
      <c r="AV255" s="2"/>
      <c r="AW255" s="2"/>
      <c r="AX255" s="2"/>
      <c r="AY255" s="2"/>
    </row>
    <row r="256" spans="1:51" ht="33" customHeight="1" thickBot="1" x14ac:dyDescent="0.4">
      <c r="A256" s="31"/>
      <c r="B256" s="10"/>
      <c r="C256" s="26" t="s">
        <v>52</v>
      </c>
      <c r="D256" s="27" t="s">
        <v>65</v>
      </c>
      <c r="E256" s="13" t="s">
        <v>2101</v>
      </c>
      <c r="F256" s="9"/>
      <c r="G256" s="9"/>
      <c r="H256" s="9"/>
      <c r="I256" s="9"/>
      <c r="J256" s="9"/>
      <c r="K256" s="9"/>
      <c r="L256" s="9"/>
      <c r="M256" s="9"/>
      <c r="N256" s="9"/>
      <c r="O256" s="9"/>
      <c r="P256" s="9"/>
      <c r="Q256" s="9"/>
      <c r="R256" s="9"/>
      <c r="S256" s="9"/>
      <c r="AK256" s="1">
        <v>0</v>
      </c>
      <c r="AL256" s="2"/>
      <c r="AM256" s="2"/>
      <c r="AN256" s="2"/>
      <c r="AO256" s="2"/>
      <c r="AP256" s="2"/>
      <c r="AQ256" s="2"/>
      <c r="AR256" s="2"/>
      <c r="AS256" s="2"/>
      <c r="AT256" s="2"/>
      <c r="AU256" s="2"/>
      <c r="AV256" s="2"/>
      <c r="AW256" s="2"/>
      <c r="AX256" s="2"/>
      <c r="AY256" s="2"/>
    </row>
    <row r="257" spans="1:51" ht="33" customHeight="1" x14ac:dyDescent="0.35">
      <c r="A257" s="31"/>
      <c r="B257" s="14" t="s">
        <v>671</v>
      </c>
      <c r="C257" s="15">
        <f>COUNTIFS(Data!$H:$H,H257,Data!$I:$I,$B257)</f>
        <v>393</v>
      </c>
      <c r="D257" s="15">
        <f>COUNTIFS(Data!$H:$H,I257,Data!$I:$I,$B257)</f>
        <v>12</v>
      </c>
      <c r="E257" s="16">
        <f t="shared" ref="E257:E263" si="13">SUM(C257:D257)</f>
        <v>405</v>
      </c>
      <c r="F257" s="9"/>
      <c r="G257" s="9"/>
      <c r="H257" s="9" t="s">
        <v>52</v>
      </c>
      <c r="I257" s="9" t="s">
        <v>65</v>
      </c>
      <c r="J257" s="9"/>
      <c r="K257" s="9"/>
      <c r="L257" s="9"/>
      <c r="M257" s="9"/>
      <c r="N257" s="9"/>
      <c r="O257" s="9"/>
      <c r="P257" s="9"/>
      <c r="Q257" s="9"/>
      <c r="R257" s="9"/>
      <c r="S257" s="9"/>
      <c r="AK257" s="1">
        <v>0</v>
      </c>
      <c r="AL257" s="2"/>
      <c r="AM257" s="2"/>
      <c r="AN257" s="2"/>
      <c r="AO257" s="2"/>
      <c r="AP257" s="2"/>
      <c r="AQ257" s="2"/>
      <c r="AR257" s="2"/>
      <c r="AS257" s="2"/>
      <c r="AT257" s="2"/>
      <c r="AU257" s="2"/>
      <c r="AV257" s="2"/>
      <c r="AW257" s="2"/>
      <c r="AX257" s="2"/>
      <c r="AY257" s="2"/>
    </row>
    <row r="258" spans="1:51" ht="33" customHeight="1" x14ac:dyDescent="0.35">
      <c r="A258" s="31"/>
      <c r="B258" s="14" t="s">
        <v>941</v>
      </c>
      <c r="C258" s="15">
        <f>COUNTIFS(Data!$H:$H,H258,Data!$I:$I,$B258)</f>
        <v>82</v>
      </c>
      <c r="D258" s="15">
        <f>COUNTIFS(Data!$H:$H,I258,Data!$I:$I,$B258)</f>
        <v>3</v>
      </c>
      <c r="E258" s="16">
        <f t="shared" si="13"/>
        <v>85</v>
      </c>
      <c r="F258" s="9"/>
      <c r="G258" s="9"/>
      <c r="H258" s="9" t="s">
        <v>52</v>
      </c>
      <c r="I258" s="9" t="s">
        <v>65</v>
      </c>
      <c r="J258" s="9"/>
      <c r="K258" s="9"/>
      <c r="L258" s="9"/>
      <c r="M258" s="9"/>
      <c r="N258" s="9"/>
      <c r="O258" s="9"/>
      <c r="P258" s="9"/>
      <c r="Q258" s="9" t="s">
        <v>671</v>
      </c>
      <c r="R258" s="9"/>
      <c r="S258" s="9"/>
      <c r="AK258" s="1">
        <v>0</v>
      </c>
      <c r="AL258" s="2"/>
      <c r="AM258" s="2"/>
      <c r="AN258" s="2"/>
      <c r="AO258" s="2"/>
      <c r="AP258" s="2"/>
      <c r="AQ258" s="2"/>
      <c r="AR258" s="2"/>
      <c r="AS258" s="2"/>
      <c r="AT258" s="2"/>
      <c r="AU258" s="2"/>
      <c r="AV258" s="2"/>
      <c r="AW258" s="2"/>
      <c r="AX258" s="2"/>
      <c r="AY258" s="2"/>
    </row>
    <row r="259" spans="1:51" ht="33" customHeight="1" x14ac:dyDescent="0.35">
      <c r="A259" s="31"/>
      <c r="B259" s="14" t="s">
        <v>938</v>
      </c>
      <c r="C259" s="15">
        <f>COUNTIFS(Data!$H:$H,H259,Data!$I:$I,$B259)</f>
        <v>4</v>
      </c>
      <c r="D259" s="15">
        <f>COUNTIFS(Data!$H:$H,I259,Data!$I:$I,$B259)</f>
        <v>0</v>
      </c>
      <c r="E259" s="16">
        <f t="shared" si="13"/>
        <v>4</v>
      </c>
      <c r="F259" s="9"/>
      <c r="G259" s="9"/>
      <c r="H259" s="9" t="s">
        <v>52</v>
      </c>
      <c r="I259" s="9" t="s">
        <v>65</v>
      </c>
      <c r="J259" s="9"/>
      <c r="K259" s="9"/>
      <c r="L259" s="9"/>
      <c r="M259" s="9"/>
      <c r="N259" s="9"/>
      <c r="O259" s="9"/>
      <c r="P259" s="9"/>
      <c r="Q259" s="9" t="s">
        <v>941</v>
      </c>
      <c r="R259" s="9"/>
      <c r="S259" s="9"/>
      <c r="AK259" s="1">
        <v>0</v>
      </c>
      <c r="AL259" s="2"/>
      <c r="AM259" s="2"/>
      <c r="AN259" s="2"/>
      <c r="AO259" s="2"/>
      <c r="AP259" s="2"/>
      <c r="AQ259" s="2"/>
      <c r="AR259" s="2"/>
      <c r="AS259" s="2"/>
      <c r="AT259" s="2"/>
      <c r="AU259" s="2"/>
      <c r="AV259" s="2"/>
      <c r="AW259" s="2"/>
      <c r="AX259" s="2"/>
      <c r="AY259" s="2"/>
    </row>
    <row r="260" spans="1:51" ht="33" customHeight="1" x14ac:dyDescent="0.35">
      <c r="A260" s="31"/>
      <c r="B260" s="14" t="s">
        <v>97</v>
      </c>
      <c r="C260" s="15">
        <f>COUNTIFS(Data!$H:$H,H260,Data!$I:$I,$B260)</f>
        <v>33</v>
      </c>
      <c r="D260" s="15">
        <f>COUNTIFS(Data!$H:$H,I260,Data!$I:$I,$B260)</f>
        <v>4</v>
      </c>
      <c r="E260" s="16">
        <f t="shared" si="13"/>
        <v>37</v>
      </c>
      <c r="F260" s="9"/>
      <c r="G260" s="9"/>
      <c r="H260" s="9" t="s">
        <v>52</v>
      </c>
      <c r="I260" s="9" t="s">
        <v>65</v>
      </c>
      <c r="J260" s="9"/>
      <c r="K260" s="9"/>
      <c r="L260" s="9"/>
      <c r="M260" s="9"/>
      <c r="N260" s="9"/>
      <c r="O260" s="9"/>
      <c r="P260" s="9"/>
      <c r="Q260" s="9" t="s">
        <v>938</v>
      </c>
      <c r="R260" s="9"/>
      <c r="S260" s="9"/>
      <c r="AK260" s="1">
        <v>0</v>
      </c>
      <c r="AL260" s="2"/>
      <c r="AM260" s="2"/>
      <c r="AN260" s="2"/>
      <c r="AO260" s="2"/>
      <c r="AP260" s="2"/>
      <c r="AQ260" s="2"/>
      <c r="AR260" s="2"/>
      <c r="AS260" s="2"/>
      <c r="AT260" s="2"/>
      <c r="AU260" s="2"/>
      <c r="AV260" s="2"/>
      <c r="AW260" s="2"/>
      <c r="AX260" s="2"/>
      <c r="AY260" s="2"/>
    </row>
    <row r="261" spans="1:51" ht="33" customHeight="1" x14ac:dyDescent="0.35">
      <c r="A261" s="31"/>
      <c r="B261" s="14" t="s">
        <v>89</v>
      </c>
      <c r="C261" s="15">
        <f>COUNTIFS(Data!$H:$H,H261,Data!$I:$I,$B261)</f>
        <v>6</v>
      </c>
      <c r="D261" s="15">
        <f>COUNTIFS(Data!$H:$H,I261,Data!$I:$I,$B261)</f>
        <v>1</v>
      </c>
      <c r="E261" s="16">
        <f t="shared" si="13"/>
        <v>7</v>
      </c>
      <c r="F261" s="9"/>
      <c r="G261" s="9"/>
      <c r="H261" s="9" t="s">
        <v>52</v>
      </c>
      <c r="I261" s="9" t="s">
        <v>65</v>
      </c>
      <c r="J261" s="9"/>
      <c r="K261" s="9"/>
      <c r="L261" s="9"/>
      <c r="M261" s="9"/>
      <c r="N261" s="9"/>
      <c r="O261" s="9"/>
      <c r="P261" s="9"/>
      <c r="Q261" s="9" t="s">
        <v>97</v>
      </c>
      <c r="R261" s="9"/>
      <c r="S261" s="9"/>
      <c r="AK261" s="1">
        <v>0</v>
      </c>
      <c r="AL261" s="2"/>
      <c r="AM261" s="2"/>
      <c r="AN261" s="2"/>
      <c r="AO261" s="2"/>
      <c r="AP261" s="2"/>
      <c r="AQ261" s="2"/>
      <c r="AR261" s="2"/>
      <c r="AS261" s="2"/>
      <c r="AT261" s="2"/>
      <c r="AU261" s="2"/>
      <c r="AV261" s="2"/>
      <c r="AW261" s="2"/>
      <c r="AX261" s="2"/>
      <c r="AY261" s="2"/>
    </row>
    <row r="262" spans="1:51" ht="33" customHeight="1" x14ac:dyDescent="0.35">
      <c r="A262" s="31"/>
      <c r="B262" s="14" t="s">
        <v>986</v>
      </c>
      <c r="C262" s="15">
        <f>COUNTIFS(Data!$H:$H,H262,Data!$I:$I,$B262)</f>
        <v>4</v>
      </c>
      <c r="D262" s="15">
        <f>COUNTIFS(Data!$H:$H,I262,Data!$I:$I,$B262)</f>
        <v>1</v>
      </c>
      <c r="E262" s="16">
        <f t="shared" si="13"/>
        <v>5</v>
      </c>
      <c r="F262" s="9"/>
      <c r="G262" s="9"/>
      <c r="H262" s="9" t="s">
        <v>52</v>
      </c>
      <c r="I262" s="9" t="s">
        <v>65</v>
      </c>
      <c r="J262" s="9"/>
      <c r="K262" s="9"/>
      <c r="L262" s="9"/>
      <c r="M262" s="9"/>
      <c r="N262" s="9"/>
      <c r="O262" s="9"/>
      <c r="P262" s="9"/>
      <c r="Q262" s="9" t="s">
        <v>89</v>
      </c>
      <c r="R262" s="9"/>
      <c r="S262" s="9"/>
      <c r="AK262" s="1">
        <v>0</v>
      </c>
      <c r="AL262" s="2"/>
      <c r="AM262" s="2"/>
      <c r="AN262" s="2"/>
      <c r="AO262" s="2"/>
      <c r="AP262" s="2"/>
      <c r="AQ262" s="2"/>
      <c r="AR262" s="2"/>
      <c r="AS262" s="2"/>
      <c r="AT262" s="2"/>
      <c r="AU262" s="2"/>
      <c r="AV262" s="2"/>
      <c r="AW262" s="2"/>
      <c r="AX262" s="2"/>
      <c r="AY262" s="2"/>
    </row>
    <row r="263" spans="1:51" ht="33" customHeight="1" thickBot="1" x14ac:dyDescent="0.4">
      <c r="A263" s="31"/>
      <c r="B263" s="14" t="s">
        <v>916</v>
      </c>
      <c r="C263" s="15">
        <f>COUNTIFS(Data!$H:$H,H263,Data!$I:$I,$B263)</f>
        <v>46</v>
      </c>
      <c r="D263" s="15">
        <f>COUNTIFS(Data!$H:$H,I263,Data!$I:$I,$B263)</f>
        <v>1</v>
      </c>
      <c r="E263" s="16">
        <f t="shared" si="13"/>
        <v>47</v>
      </c>
      <c r="F263" s="9"/>
      <c r="G263" s="9"/>
      <c r="H263" s="9" t="s">
        <v>52</v>
      </c>
      <c r="I263" s="9" t="s">
        <v>65</v>
      </c>
      <c r="J263" s="9"/>
      <c r="K263" s="9"/>
      <c r="L263" s="9"/>
      <c r="M263" s="9"/>
      <c r="N263" s="9"/>
      <c r="O263" s="9"/>
      <c r="P263" s="9"/>
      <c r="Q263" s="9" t="s">
        <v>986</v>
      </c>
      <c r="R263" s="9"/>
      <c r="S263" s="9"/>
      <c r="AK263" s="1">
        <v>0</v>
      </c>
      <c r="AL263" s="2"/>
      <c r="AM263" s="2"/>
      <c r="AN263" s="2"/>
      <c r="AO263" s="2"/>
      <c r="AP263" s="2"/>
      <c r="AQ263" s="2"/>
      <c r="AR263" s="2"/>
      <c r="AS263" s="2"/>
      <c r="AT263" s="2"/>
      <c r="AU263" s="2"/>
      <c r="AV263" s="2"/>
      <c r="AW263" s="2"/>
      <c r="AX263" s="2"/>
      <c r="AY263" s="2"/>
    </row>
    <row r="264" spans="1:51" ht="33" customHeight="1" thickBot="1" x14ac:dyDescent="0.4">
      <c r="A264" s="31"/>
      <c r="B264" s="13" t="s">
        <v>2102</v>
      </c>
      <c r="C264" s="19">
        <f>SUM(C257:C263)</f>
        <v>568</v>
      </c>
      <c r="D264" s="19">
        <f>SUM(D257:D263)</f>
        <v>22</v>
      </c>
      <c r="E264" s="13">
        <f>SUM(E257:E263)</f>
        <v>590</v>
      </c>
      <c r="F264" s="9"/>
      <c r="G264" s="9"/>
      <c r="H264" s="9"/>
      <c r="I264" s="9"/>
      <c r="J264" s="9"/>
      <c r="K264" s="9"/>
      <c r="L264" s="9"/>
      <c r="M264" s="9"/>
      <c r="N264" s="9"/>
      <c r="O264" s="9"/>
      <c r="P264" s="9"/>
      <c r="Q264" s="9" t="s">
        <v>916</v>
      </c>
      <c r="R264" s="9"/>
      <c r="S264" s="9"/>
      <c r="AK264" s="1">
        <v>0</v>
      </c>
      <c r="AL264" s="2"/>
      <c r="AM264" s="2"/>
      <c r="AN264" s="2"/>
      <c r="AO264" s="2"/>
      <c r="AP264" s="2"/>
      <c r="AQ264" s="2"/>
      <c r="AR264" s="2"/>
      <c r="AS264" s="2"/>
      <c r="AT264" s="2"/>
      <c r="AU264" s="2"/>
      <c r="AV264" s="2"/>
      <c r="AW264" s="2"/>
      <c r="AX264" s="2"/>
      <c r="AY264" s="2"/>
    </row>
    <row r="265" spans="1:51" ht="33" customHeight="1" thickBot="1" x14ac:dyDescent="0.4">
      <c r="A265" s="31"/>
      <c r="B265" s="93" t="s">
        <v>2787</v>
      </c>
      <c r="C265" s="94"/>
      <c r="D265" s="94"/>
      <c r="E265" s="95"/>
      <c r="F265" s="9"/>
      <c r="G265" s="9"/>
      <c r="H265" s="9"/>
      <c r="I265" s="9"/>
      <c r="J265" s="9"/>
      <c r="K265" s="9"/>
      <c r="L265" s="9"/>
      <c r="M265" s="9"/>
      <c r="N265" s="9"/>
      <c r="O265" s="9"/>
      <c r="P265" s="9"/>
      <c r="Q265" s="9"/>
      <c r="R265" s="9"/>
      <c r="S265" s="9"/>
      <c r="AK265" s="1">
        <v>0</v>
      </c>
      <c r="AL265" s="2"/>
      <c r="AM265" s="2"/>
      <c r="AN265" s="2"/>
      <c r="AO265" s="2"/>
      <c r="AP265" s="2"/>
      <c r="AQ265" s="2"/>
      <c r="AR265" s="2"/>
      <c r="AS265" s="2"/>
      <c r="AT265" s="2"/>
      <c r="AU265" s="2"/>
      <c r="AV265" s="2"/>
      <c r="AW265" s="2"/>
      <c r="AX265" s="2"/>
      <c r="AY265" s="2"/>
    </row>
    <row r="266" spans="1:51" ht="33" customHeight="1" thickBot="1" x14ac:dyDescent="0.4">
      <c r="A266" s="31"/>
      <c r="B266" s="9"/>
      <c r="C266" s="9"/>
      <c r="D266" s="9"/>
      <c r="E266" s="9"/>
      <c r="F266" s="9"/>
      <c r="G266" s="9"/>
      <c r="H266" s="9"/>
      <c r="I266" s="9"/>
      <c r="J266" s="9"/>
      <c r="K266" s="9"/>
      <c r="L266" s="9"/>
      <c r="M266" s="9"/>
      <c r="N266" s="9"/>
      <c r="O266" s="9"/>
      <c r="P266" s="9"/>
      <c r="Q266" s="9"/>
      <c r="R266" s="9"/>
      <c r="S266" s="9"/>
      <c r="AK266" s="1">
        <v>0</v>
      </c>
      <c r="AL266" s="2"/>
      <c r="AM266" s="2"/>
      <c r="AN266" s="2"/>
      <c r="AO266" s="2"/>
      <c r="AP266" s="2"/>
      <c r="AQ266" s="2"/>
      <c r="AR266" s="2"/>
      <c r="AS266" s="2"/>
      <c r="AT266" s="2"/>
      <c r="AU266" s="2"/>
      <c r="AV266" s="2"/>
      <c r="AW266" s="2"/>
      <c r="AX266" s="2"/>
      <c r="AY266" s="2"/>
    </row>
    <row r="267" spans="1:51" ht="33" customHeight="1" thickBot="1" x14ac:dyDescent="0.4">
      <c r="A267" s="8">
        <v>11</v>
      </c>
      <c r="B267" s="93" t="s">
        <v>2788</v>
      </c>
      <c r="C267" s="94"/>
      <c r="D267" s="94"/>
      <c r="E267" s="95"/>
      <c r="F267" s="9"/>
      <c r="G267" s="9"/>
      <c r="H267" s="9"/>
      <c r="I267" s="9"/>
      <c r="J267" s="9"/>
      <c r="K267" s="9"/>
      <c r="L267" s="9"/>
      <c r="M267" s="9"/>
      <c r="N267" s="9"/>
      <c r="O267" s="9"/>
      <c r="P267" s="9"/>
      <c r="Q267" s="9"/>
      <c r="R267" s="9"/>
      <c r="S267" s="9"/>
      <c r="AK267" s="1">
        <v>0</v>
      </c>
      <c r="AL267" s="2"/>
      <c r="AM267" s="2"/>
      <c r="AN267" s="2"/>
      <c r="AO267" s="2"/>
      <c r="AP267" s="2"/>
      <c r="AQ267" s="2"/>
      <c r="AR267" s="2"/>
      <c r="AS267" s="2"/>
      <c r="AT267" s="2"/>
      <c r="AU267" s="2"/>
      <c r="AV267" s="2"/>
      <c r="AW267" s="2"/>
      <c r="AX267" s="2"/>
      <c r="AY267" s="2"/>
    </row>
    <row r="268" spans="1:51" ht="33" customHeight="1" thickBot="1" x14ac:dyDescent="0.4">
      <c r="A268" s="8" t="s">
        <v>2106</v>
      </c>
      <c r="B268" s="96" t="s">
        <v>2146</v>
      </c>
      <c r="C268" s="97"/>
      <c r="D268" s="97"/>
      <c r="E268" s="98"/>
      <c r="F268" s="9"/>
      <c r="G268" s="9"/>
      <c r="H268" s="9"/>
      <c r="I268" s="9"/>
      <c r="J268" s="9"/>
      <c r="K268" s="9"/>
      <c r="L268" s="9"/>
      <c r="M268" s="9"/>
      <c r="N268" s="9"/>
      <c r="O268" s="9"/>
      <c r="P268" s="9"/>
      <c r="Q268" s="9"/>
      <c r="R268" s="9"/>
      <c r="S268" s="9"/>
      <c r="AK268" s="1">
        <v>0</v>
      </c>
      <c r="AL268" s="2"/>
      <c r="AM268" s="2"/>
      <c r="AN268" s="2"/>
      <c r="AO268" s="2"/>
      <c r="AP268" s="2"/>
      <c r="AQ268" s="2"/>
      <c r="AR268" s="2"/>
      <c r="AS268" s="2"/>
      <c r="AT268" s="2"/>
      <c r="AU268" s="2"/>
      <c r="AV268" s="2"/>
      <c r="AW268" s="2"/>
      <c r="AX268" s="2"/>
      <c r="AY268" s="2"/>
    </row>
    <row r="269" spans="1:51" ht="33" customHeight="1" thickBot="1" x14ac:dyDescent="0.4">
      <c r="A269" s="31"/>
      <c r="B269" s="10"/>
      <c r="C269" s="26" t="s">
        <v>52</v>
      </c>
      <c r="D269" s="27" t="s">
        <v>65</v>
      </c>
      <c r="E269" s="13" t="s">
        <v>2101</v>
      </c>
      <c r="F269" s="9"/>
      <c r="G269" s="9"/>
      <c r="H269" s="9"/>
      <c r="I269" s="9"/>
      <c r="J269" s="9"/>
      <c r="K269" s="9"/>
      <c r="L269" s="9"/>
      <c r="M269" s="9"/>
      <c r="N269" s="9"/>
      <c r="O269" s="9"/>
      <c r="P269" s="9"/>
      <c r="Q269" s="9"/>
      <c r="R269" s="9"/>
      <c r="S269" s="9"/>
      <c r="AK269" s="1">
        <v>0</v>
      </c>
      <c r="AL269" s="2"/>
      <c r="AM269" s="2"/>
      <c r="AN269" s="2"/>
      <c r="AO269" s="2"/>
      <c r="AP269" s="2"/>
      <c r="AQ269" s="2"/>
      <c r="AR269" s="2"/>
      <c r="AS269" s="2"/>
      <c r="AT269" s="2"/>
      <c r="AU269" s="2"/>
      <c r="AV269" s="2"/>
      <c r="AW269" s="2"/>
      <c r="AX269" s="2"/>
      <c r="AY269" s="2"/>
    </row>
    <row r="270" spans="1:51" ht="33" customHeight="1" x14ac:dyDescent="0.35">
      <c r="A270" s="31"/>
      <c r="B270" s="14" t="s">
        <v>2048</v>
      </c>
      <c r="C270" s="15">
        <f>COUNTIFS(Data!$H:$H,H270,Data!$R:$R,$B270)</f>
        <v>463</v>
      </c>
      <c r="D270" s="15">
        <f>COUNTIFS(Data!$H:$H,I270,Data!$R:$R,$B270)</f>
        <v>2</v>
      </c>
      <c r="E270" s="16">
        <f t="shared" ref="E270:E277" si="14">SUM(C270:D270)</f>
        <v>465</v>
      </c>
      <c r="F270" s="9"/>
      <c r="G270" s="9"/>
      <c r="H270" s="9" t="s">
        <v>52</v>
      </c>
      <c r="I270" s="9" t="s">
        <v>65</v>
      </c>
      <c r="J270" s="9"/>
      <c r="K270" s="9"/>
      <c r="L270" s="9"/>
      <c r="M270" s="9"/>
      <c r="N270" s="9"/>
      <c r="O270" s="9"/>
      <c r="P270" s="9"/>
      <c r="Q270" s="9"/>
      <c r="R270" s="9"/>
      <c r="S270" s="9"/>
      <c r="AK270" s="1">
        <v>0</v>
      </c>
      <c r="AL270" s="2"/>
      <c r="AM270" s="2"/>
      <c r="AN270" s="2"/>
      <c r="AO270" s="2"/>
      <c r="AP270" s="2"/>
      <c r="AQ270" s="2"/>
      <c r="AR270" s="2"/>
      <c r="AS270" s="2"/>
      <c r="AT270" s="2"/>
      <c r="AU270" s="2"/>
      <c r="AV270" s="2"/>
      <c r="AW270" s="2"/>
      <c r="AX270" s="2"/>
      <c r="AY270" s="2"/>
    </row>
    <row r="271" spans="1:51" ht="33" customHeight="1" x14ac:dyDescent="0.35">
      <c r="A271" s="31"/>
      <c r="B271" s="14" t="s">
        <v>2054</v>
      </c>
      <c r="C271" s="15">
        <f>COUNTIFS(Data!$H:$H,H271,Data!$R:$R,$B271)</f>
        <v>29</v>
      </c>
      <c r="D271" s="15">
        <f>COUNTIFS(Data!$H:$H,I271,Data!$R:$R,$B271)</f>
        <v>0</v>
      </c>
      <c r="E271" s="16">
        <f t="shared" si="14"/>
        <v>29</v>
      </c>
      <c r="F271" s="9"/>
      <c r="G271" s="9"/>
      <c r="H271" s="9" t="s">
        <v>52</v>
      </c>
      <c r="I271" s="9" t="s">
        <v>65</v>
      </c>
      <c r="J271" s="9"/>
      <c r="K271" s="9"/>
      <c r="L271" s="9"/>
      <c r="M271" s="9"/>
      <c r="N271" s="9"/>
      <c r="O271" s="9"/>
      <c r="P271" s="9"/>
      <c r="Q271" s="9" t="s">
        <v>671</v>
      </c>
      <c r="R271" s="9"/>
      <c r="S271" s="9"/>
      <c r="AK271" s="1">
        <v>0</v>
      </c>
      <c r="AL271" s="2"/>
      <c r="AM271" s="2"/>
      <c r="AN271" s="2"/>
      <c r="AO271" s="2"/>
      <c r="AP271" s="2"/>
      <c r="AQ271" s="2"/>
      <c r="AR271" s="2"/>
      <c r="AS271" s="2"/>
      <c r="AT271" s="2"/>
      <c r="AU271" s="2"/>
      <c r="AV271" s="2"/>
      <c r="AW271" s="2"/>
      <c r="AX271" s="2"/>
      <c r="AY271" s="2"/>
    </row>
    <row r="272" spans="1:51" ht="33" customHeight="1" x14ac:dyDescent="0.35">
      <c r="A272" s="31"/>
      <c r="B272" s="14" t="s">
        <v>2049</v>
      </c>
      <c r="C272" s="15">
        <f>COUNTIFS(Data!$H:$H,H272,Data!$R:$R,$B272)</f>
        <v>7</v>
      </c>
      <c r="D272" s="15">
        <f>COUNTIFS(Data!$H:$H,I272,Data!$R:$R,$B272)</f>
        <v>0</v>
      </c>
      <c r="E272" s="16">
        <f t="shared" si="14"/>
        <v>7</v>
      </c>
      <c r="F272" s="9"/>
      <c r="G272" s="9"/>
      <c r="H272" s="9" t="s">
        <v>52</v>
      </c>
      <c r="I272" s="9" t="s">
        <v>65</v>
      </c>
      <c r="J272" s="9"/>
      <c r="K272" s="9"/>
      <c r="L272" s="9"/>
      <c r="M272" s="9"/>
      <c r="N272" s="9"/>
      <c r="O272" s="9"/>
      <c r="P272" s="9"/>
      <c r="Q272" s="9" t="s">
        <v>941</v>
      </c>
      <c r="R272" s="9"/>
      <c r="S272" s="9"/>
      <c r="AK272" s="1">
        <v>0</v>
      </c>
      <c r="AL272" s="2"/>
      <c r="AM272" s="2"/>
      <c r="AN272" s="2"/>
      <c r="AO272" s="2"/>
      <c r="AP272" s="2"/>
      <c r="AQ272" s="2"/>
      <c r="AR272" s="2"/>
      <c r="AS272" s="2"/>
      <c r="AT272" s="2"/>
      <c r="AU272" s="2"/>
      <c r="AV272" s="2"/>
      <c r="AW272" s="2"/>
      <c r="AX272" s="2"/>
      <c r="AY272" s="2"/>
    </row>
    <row r="273" spans="1:51" ht="33" customHeight="1" x14ac:dyDescent="0.35">
      <c r="A273" s="31"/>
      <c r="B273" s="14" t="s">
        <v>2056</v>
      </c>
      <c r="C273" s="15">
        <f>COUNTIFS(Data!$H:$H,H273,Data!$R:$R,$B273)</f>
        <v>2</v>
      </c>
      <c r="D273" s="15">
        <f>COUNTIFS(Data!$H:$H,I273,Data!$R:$R,$B273)</f>
        <v>0</v>
      </c>
      <c r="E273" s="16">
        <f t="shared" si="14"/>
        <v>2</v>
      </c>
      <c r="F273" s="9"/>
      <c r="G273" s="9"/>
      <c r="H273" s="9" t="s">
        <v>52</v>
      </c>
      <c r="I273" s="9" t="s">
        <v>65</v>
      </c>
      <c r="J273" s="9"/>
      <c r="K273" s="9"/>
      <c r="L273" s="9"/>
      <c r="M273" s="9"/>
      <c r="N273" s="9"/>
      <c r="O273" s="9"/>
      <c r="P273" s="9"/>
      <c r="Q273" s="9" t="s">
        <v>938</v>
      </c>
      <c r="R273" s="9"/>
      <c r="S273" s="9"/>
      <c r="AK273" s="1">
        <v>0</v>
      </c>
      <c r="AL273" s="2"/>
      <c r="AM273" s="2"/>
      <c r="AN273" s="2"/>
      <c r="AO273" s="2"/>
      <c r="AP273" s="2"/>
      <c r="AQ273" s="2"/>
      <c r="AR273" s="2"/>
      <c r="AS273" s="2"/>
      <c r="AT273" s="2"/>
      <c r="AU273" s="2"/>
      <c r="AV273" s="2"/>
      <c r="AW273" s="2"/>
      <c r="AX273" s="2"/>
      <c r="AY273" s="2"/>
    </row>
    <row r="274" spans="1:51" ht="33" customHeight="1" x14ac:dyDescent="0.35">
      <c r="A274" s="31"/>
      <c r="B274" s="14" t="s">
        <v>2052</v>
      </c>
      <c r="C274" s="15">
        <f>COUNTIFS(Data!$H:$H,H274,Data!$R:$R,$B274)</f>
        <v>9</v>
      </c>
      <c r="D274" s="15">
        <f>COUNTIFS(Data!$H:$H,I274,Data!$R:$R,$B274)</f>
        <v>0</v>
      </c>
      <c r="E274" s="16">
        <f t="shared" si="14"/>
        <v>9</v>
      </c>
      <c r="F274" s="9"/>
      <c r="G274" s="9"/>
      <c r="H274" s="9" t="s">
        <v>52</v>
      </c>
      <c r="I274" s="9" t="s">
        <v>65</v>
      </c>
      <c r="J274" s="9"/>
      <c r="K274" s="9"/>
      <c r="L274" s="9"/>
      <c r="M274" s="9"/>
      <c r="N274" s="9"/>
      <c r="O274" s="9"/>
      <c r="P274" s="9"/>
      <c r="Q274" s="9" t="s">
        <v>938</v>
      </c>
      <c r="R274" s="9"/>
      <c r="S274" s="9"/>
      <c r="AK274" s="1">
        <v>0</v>
      </c>
      <c r="AL274" s="2"/>
      <c r="AM274" s="2"/>
      <c r="AN274" s="2"/>
      <c r="AO274" s="2"/>
      <c r="AP274" s="2"/>
      <c r="AQ274" s="2"/>
      <c r="AR274" s="2"/>
      <c r="AS274" s="2"/>
      <c r="AT274" s="2"/>
      <c r="AU274" s="2"/>
      <c r="AV274" s="2"/>
      <c r="AW274" s="2"/>
      <c r="AX274" s="2"/>
      <c r="AY274" s="2"/>
    </row>
    <row r="275" spans="1:51" ht="33" customHeight="1" x14ac:dyDescent="0.35">
      <c r="A275" s="31"/>
      <c r="B275" s="14" t="s">
        <v>2050</v>
      </c>
      <c r="C275" s="15">
        <f>COUNTIFS(Data!$H:$H,H275,Data!$R:$R,$B275)</f>
        <v>8</v>
      </c>
      <c r="D275" s="15">
        <f>COUNTIFS(Data!$H:$H,I275,Data!$R:$R,$B275)</f>
        <v>0</v>
      </c>
      <c r="E275" s="16">
        <f t="shared" si="14"/>
        <v>8</v>
      </c>
      <c r="F275" s="9"/>
      <c r="G275" s="9"/>
      <c r="H275" s="9" t="s">
        <v>52</v>
      </c>
      <c r="I275" s="9" t="s">
        <v>65</v>
      </c>
      <c r="J275" s="9"/>
      <c r="K275" s="9"/>
      <c r="L275" s="9"/>
      <c r="M275" s="9"/>
      <c r="N275" s="9"/>
      <c r="O275" s="9"/>
      <c r="P275" s="9"/>
      <c r="Q275" s="9" t="s">
        <v>97</v>
      </c>
      <c r="R275" s="9"/>
      <c r="S275" s="9"/>
      <c r="AK275" s="1">
        <v>0</v>
      </c>
      <c r="AL275" s="2"/>
      <c r="AM275" s="2"/>
      <c r="AN275" s="2"/>
      <c r="AO275" s="2"/>
      <c r="AP275" s="2"/>
      <c r="AQ275" s="2"/>
      <c r="AR275" s="2"/>
      <c r="AS275" s="2"/>
      <c r="AT275" s="2"/>
      <c r="AU275" s="2"/>
      <c r="AV275" s="2"/>
      <c r="AW275" s="2"/>
      <c r="AX275" s="2"/>
      <c r="AY275" s="2"/>
    </row>
    <row r="276" spans="1:51" ht="33" customHeight="1" x14ac:dyDescent="0.35">
      <c r="A276" s="31"/>
      <c r="B276" s="14" t="s">
        <v>2051</v>
      </c>
      <c r="C276" s="15">
        <f>COUNTIFS(Data!$H:$H,H276,Data!$R:$R,$B276)</f>
        <v>2</v>
      </c>
      <c r="D276" s="15">
        <f>COUNTIFS(Data!$H:$H,I276,Data!$R:$R,$B276)</f>
        <v>12</v>
      </c>
      <c r="E276" s="16">
        <f t="shared" si="14"/>
        <v>14</v>
      </c>
      <c r="F276" s="9"/>
      <c r="G276" s="9"/>
      <c r="H276" s="9" t="s">
        <v>52</v>
      </c>
      <c r="I276" s="9" t="s">
        <v>65</v>
      </c>
      <c r="J276" s="9"/>
      <c r="K276" s="9"/>
      <c r="L276" s="9"/>
      <c r="M276" s="9"/>
      <c r="N276" s="9"/>
      <c r="O276" s="9"/>
      <c r="P276" s="9"/>
      <c r="Q276" s="9" t="s">
        <v>89</v>
      </c>
      <c r="R276" s="9"/>
      <c r="S276" s="9"/>
      <c r="AK276" s="1">
        <v>0</v>
      </c>
      <c r="AL276" s="2"/>
      <c r="AM276" s="2"/>
      <c r="AN276" s="2"/>
      <c r="AO276" s="2"/>
      <c r="AP276" s="2"/>
      <c r="AQ276" s="2"/>
      <c r="AR276" s="2"/>
      <c r="AS276" s="2"/>
      <c r="AT276" s="2"/>
      <c r="AU276" s="2"/>
      <c r="AV276" s="2"/>
      <c r="AW276" s="2"/>
      <c r="AX276" s="2"/>
      <c r="AY276" s="2"/>
    </row>
    <row r="277" spans="1:51" ht="33" customHeight="1" thickBot="1" x14ac:dyDescent="0.4">
      <c r="A277" s="31"/>
      <c r="B277" s="14" t="s">
        <v>2055</v>
      </c>
      <c r="C277" s="15">
        <f>COUNTIFS(Data!$H:$H,H277,Data!$R:$R,$B277)</f>
        <v>48</v>
      </c>
      <c r="D277" s="15">
        <f>COUNTIFS(Data!$H:$H,I277,Data!$R:$R,$B277)</f>
        <v>8</v>
      </c>
      <c r="E277" s="16">
        <f t="shared" si="14"/>
        <v>56</v>
      </c>
      <c r="F277" s="9"/>
      <c r="G277" s="9"/>
      <c r="H277" s="9" t="s">
        <v>52</v>
      </c>
      <c r="I277" s="9" t="s">
        <v>65</v>
      </c>
      <c r="J277" s="9"/>
      <c r="K277" s="9"/>
      <c r="L277" s="9"/>
      <c r="M277" s="9"/>
      <c r="N277" s="9"/>
      <c r="O277" s="9"/>
      <c r="P277" s="9"/>
      <c r="Q277" s="9" t="s">
        <v>986</v>
      </c>
      <c r="R277" s="9"/>
      <c r="S277" s="9"/>
      <c r="AK277" s="1">
        <v>0</v>
      </c>
      <c r="AL277" s="2"/>
      <c r="AM277" s="2"/>
      <c r="AN277" s="2"/>
      <c r="AO277" s="2"/>
      <c r="AP277" s="2"/>
      <c r="AQ277" s="2"/>
      <c r="AR277" s="2"/>
      <c r="AS277" s="2"/>
      <c r="AT277" s="2"/>
      <c r="AU277" s="2"/>
      <c r="AV277" s="2"/>
      <c r="AW277" s="2"/>
      <c r="AX277" s="2"/>
      <c r="AY277" s="2"/>
    </row>
    <row r="278" spans="1:51" ht="33" customHeight="1" thickBot="1" x14ac:dyDescent="0.4">
      <c r="A278" s="31"/>
      <c r="B278" s="13" t="s">
        <v>2102</v>
      </c>
      <c r="C278" s="19">
        <f>SUM(C270:C277)</f>
        <v>568</v>
      </c>
      <c r="D278" s="19">
        <f>SUM(D270:D277)</f>
        <v>22</v>
      </c>
      <c r="E278" s="13">
        <f>SUM(E270:E277)</f>
        <v>590</v>
      </c>
      <c r="F278" s="9"/>
      <c r="G278" s="9"/>
      <c r="H278" s="9"/>
      <c r="I278" s="9"/>
      <c r="J278" s="9"/>
      <c r="K278" s="9"/>
      <c r="L278" s="9"/>
      <c r="M278" s="9"/>
      <c r="N278" s="9"/>
      <c r="O278" s="9"/>
      <c r="P278" s="9"/>
      <c r="Q278" s="9" t="s">
        <v>916</v>
      </c>
      <c r="R278" s="9"/>
      <c r="S278" s="9"/>
      <c r="AK278" s="1">
        <v>0</v>
      </c>
      <c r="AL278" s="2"/>
      <c r="AM278" s="2"/>
      <c r="AN278" s="2"/>
      <c r="AO278" s="2"/>
      <c r="AP278" s="2"/>
      <c r="AQ278" s="2"/>
      <c r="AR278" s="2"/>
      <c r="AS278" s="2"/>
      <c r="AT278" s="2"/>
      <c r="AU278" s="2"/>
      <c r="AV278" s="2"/>
      <c r="AW278" s="2"/>
      <c r="AX278" s="2"/>
      <c r="AY278" s="2"/>
    </row>
    <row r="279" spans="1:51" ht="33" customHeight="1" thickBot="1" x14ac:dyDescent="0.4">
      <c r="A279" s="31"/>
      <c r="B279" s="93" t="s">
        <v>2787</v>
      </c>
      <c r="C279" s="94"/>
      <c r="D279" s="94"/>
      <c r="E279" s="95"/>
      <c r="F279" s="9"/>
      <c r="G279" s="9"/>
      <c r="H279" s="9"/>
      <c r="I279" s="9"/>
      <c r="J279" s="9"/>
      <c r="K279" s="9"/>
      <c r="L279" s="9"/>
      <c r="M279" s="9"/>
      <c r="N279" s="9"/>
      <c r="O279" s="9"/>
      <c r="P279" s="9"/>
      <c r="Q279" s="9"/>
      <c r="R279" s="9"/>
      <c r="S279" s="9"/>
      <c r="AK279" s="1">
        <v>0</v>
      </c>
      <c r="AL279" s="2"/>
      <c r="AM279" s="2"/>
      <c r="AN279" s="2"/>
      <c r="AO279" s="2"/>
      <c r="AP279" s="2"/>
      <c r="AQ279" s="2"/>
      <c r="AR279" s="2"/>
      <c r="AS279" s="2"/>
      <c r="AT279" s="2"/>
      <c r="AU279" s="2"/>
      <c r="AV279" s="2"/>
      <c r="AW279" s="2"/>
      <c r="AX279" s="2"/>
      <c r="AY279" s="2"/>
    </row>
    <row r="280" spans="1:51" ht="33" customHeight="1" thickBot="1" x14ac:dyDescent="0.4">
      <c r="A280" s="31"/>
      <c r="B280" s="9"/>
      <c r="C280" s="9"/>
      <c r="D280" s="9"/>
      <c r="E280" s="9"/>
      <c r="F280" s="9"/>
      <c r="G280" s="9"/>
      <c r="H280" s="9"/>
      <c r="I280" s="9"/>
      <c r="J280" s="9"/>
      <c r="K280" s="9"/>
      <c r="L280" s="9"/>
      <c r="M280" s="9"/>
      <c r="N280" s="9"/>
      <c r="O280" s="9"/>
      <c r="P280" s="9"/>
      <c r="Q280" s="9"/>
      <c r="R280" s="9"/>
      <c r="S280" s="9"/>
      <c r="AK280" s="1">
        <v>0</v>
      </c>
      <c r="AL280" s="2"/>
      <c r="AM280" s="2"/>
      <c r="AN280" s="2"/>
      <c r="AO280" s="2"/>
      <c r="AP280" s="2"/>
      <c r="AQ280" s="2"/>
      <c r="AR280" s="2"/>
      <c r="AS280" s="2"/>
      <c r="AT280" s="2"/>
      <c r="AU280" s="2"/>
      <c r="AV280" s="2"/>
      <c r="AW280" s="2"/>
      <c r="AX280" s="2"/>
      <c r="AY280" s="2"/>
    </row>
    <row r="281" spans="1:51" ht="33" customHeight="1" thickBot="1" x14ac:dyDescent="0.4">
      <c r="A281" s="8">
        <v>12</v>
      </c>
      <c r="B281" s="93" t="s">
        <v>2788</v>
      </c>
      <c r="C281" s="94"/>
      <c r="D281" s="94"/>
      <c r="E281" s="95"/>
      <c r="F281" s="9"/>
      <c r="G281" s="9"/>
      <c r="H281" s="9"/>
      <c r="I281" s="9"/>
      <c r="J281" s="9"/>
      <c r="K281" s="9"/>
      <c r="L281" s="9"/>
      <c r="M281" s="9"/>
      <c r="N281" s="9"/>
      <c r="O281" s="9"/>
      <c r="P281" s="9"/>
      <c r="Q281" s="9"/>
      <c r="R281" s="9"/>
      <c r="S281" s="9"/>
      <c r="AK281" s="1">
        <v>0</v>
      </c>
      <c r="AL281" s="2"/>
      <c r="AM281" s="2"/>
      <c r="AN281" s="2"/>
      <c r="AO281" s="2"/>
      <c r="AP281" s="2"/>
      <c r="AQ281" s="2"/>
      <c r="AR281" s="2"/>
      <c r="AS281" s="2"/>
      <c r="AT281" s="2"/>
      <c r="AU281" s="2"/>
      <c r="AV281" s="2"/>
      <c r="AW281" s="2"/>
      <c r="AX281" s="2"/>
      <c r="AY281" s="2"/>
    </row>
    <row r="282" spans="1:51" ht="33" customHeight="1" thickBot="1" x14ac:dyDescent="0.4">
      <c r="A282" s="8" t="s">
        <v>2107</v>
      </c>
      <c r="B282" s="96" t="s">
        <v>2147</v>
      </c>
      <c r="C282" s="97"/>
      <c r="D282" s="97"/>
      <c r="E282" s="98"/>
      <c r="F282" s="9"/>
      <c r="G282" s="9"/>
      <c r="H282" s="9"/>
      <c r="I282" s="9"/>
      <c r="J282" s="9"/>
      <c r="K282" s="9"/>
      <c r="L282" s="9"/>
      <c r="M282" s="9"/>
      <c r="N282" s="9"/>
      <c r="O282" s="9"/>
      <c r="P282" s="9"/>
      <c r="Q282" s="9"/>
      <c r="R282" s="9"/>
      <c r="S282" s="9"/>
      <c r="AK282" s="1">
        <v>0</v>
      </c>
      <c r="AL282" s="2"/>
      <c r="AM282" s="2"/>
      <c r="AN282" s="2"/>
      <c r="AO282" s="2"/>
      <c r="AP282" s="2"/>
      <c r="AQ282" s="2"/>
      <c r="AR282" s="2"/>
      <c r="AS282" s="2"/>
      <c r="AT282" s="2"/>
      <c r="AU282" s="2"/>
      <c r="AV282" s="2"/>
      <c r="AW282" s="2"/>
      <c r="AX282" s="2"/>
      <c r="AY282" s="2"/>
    </row>
    <row r="283" spans="1:51" ht="33" customHeight="1" thickBot="1" x14ac:dyDescent="0.4">
      <c r="A283" s="31"/>
      <c r="B283" s="10"/>
      <c r="C283" s="26" t="s">
        <v>52</v>
      </c>
      <c r="D283" s="27" t="s">
        <v>65</v>
      </c>
      <c r="E283" s="13" t="s">
        <v>2101</v>
      </c>
      <c r="F283" s="9"/>
      <c r="G283" s="9"/>
      <c r="H283" s="9"/>
      <c r="I283" s="9"/>
      <c r="J283" s="9"/>
      <c r="K283" s="9"/>
      <c r="L283" s="9"/>
      <c r="M283" s="9"/>
      <c r="N283" s="9"/>
      <c r="O283" s="9"/>
      <c r="P283" s="9"/>
      <c r="Q283" s="9"/>
      <c r="R283" s="9"/>
      <c r="S283" s="9"/>
      <c r="AK283" s="1">
        <v>0</v>
      </c>
      <c r="AL283" s="2"/>
      <c r="AM283" s="2"/>
      <c r="AN283" s="2"/>
      <c r="AO283" s="2"/>
      <c r="AP283" s="2"/>
      <c r="AQ283" s="2"/>
      <c r="AR283" s="2"/>
      <c r="AS283" s="2"/>
      <c r="AT283" s="2"/>
      <c r="AU283" s="2"/>
      <c r="AV283" s="2"/>
      <c r="AW283" s="2"/>
      <c r="AX283" s="2"/>
      <c r="AY283" s="2"/>
    </row>
    <row r="284" spans="1:51" ht="33" customHeight="1" x14ac:dyDescent="0.35">
      <c r="A284" s="31"/>
      <c r="B284" s="14" t="s">
        <v>2067</v>
      </c>
      <c r="C284" s="15">
        <f>COUNTIFS(Data!$H:$H,H284,Data!$S:$S,$B284)</f>
        <v>49</v>
      </c>
      <c r="D284" s="15">
        <f>COUNTIFS(Data!$H:$H,I284,Data!$S:$S,$B284)</f>
        <v>1</v>
      </c>
      <c r="E284" s="16">
        <f t="shared" ref="E284:E290" si="15">SUM(C284:D284)</f>
        <v>50</v>
      </c>
      <c r="F284" s="9"/>
      <c r="G284" s="9"/>
      <c r="H284" s="9" t="s">
        <v>52</v>
      </c>
      <c r="I284" s="9" t="s">
        <v>65</v>
      </c>
      <c r="J284" s="9"/>
      <c r="K284" s="9"/>
      <c r="L284" s="9"/>
      <c r="M284" s="9"/>
      <c r="N284" s="9"/>
      <c r="O284" s="9"/>
      <c r="P284" s="9"/>
      <c r="Q284" s="9"/>
      <c r="R284" s="9"/>
      <c r="S284" s="9"/>
      <c r="AK284" s="1">
        <v>0</v>
      </c>
      <c r="AL284" s="2"/>
      <c r="AM284" s="2"/>
      <c r="AN284" s="2"/>
      <c r="AO284" s="2"/>
      <c r="AP284" s="2"/>
      <c r="AQ284" s="2"/>
      <c r="AR284" s="2"/>
      <c r="AS284" s="2"/>
      <c r="AT284" s="2"/>
      <c r="AU284" s="2"/>
      <c r="AV284" s="2"/>
      <c r="AW284" s="2"/>
      <c r="AX284" s="2"/>
      <c r="AY284" s="2"/>
    </row>
    <row r="285" spans="1:51" ht="33" customHeight="1" x14ac:dyDescent="0.35">
      <c r="A285" s="31"/>
      <c r="B285" s="14" t="s">
        <v>2064</v>
      </c>
      <c r="C285" s="15">
        <f>COUNTIFS(Data!$H:$H,H285,Data!$S:$S,$B285)</f>
        <v>78</v>
      </c>
      <c r="D285" s="15">
        <f>COUNTIFS(Data!$H:$H,I285,Data!$S:$S,$B285)</f>
        <v>0</v>
      </c>
      <c r="E285" s="16">
        <f t="shared" si="15"/>
        <v>78</v>
      </c>
      <c r="F285" s="9"/>
      <c r="G285" s="9"/>
      <c r="H285" s="9" t="s">
        <v>52</v>
      </c>
      <c r="I285" s="9" t="s">
        <v>65</v>
      </c>
      <c r="J285" s="9"/>
      <c r="K285" s="9"/>
      <c r="L285" s="9"/>
      <c r="M285" s="9"/>
      <c r="N285" s="9"/>
      <c r="O285" s="9"/>
      <c r="P285" s="9"/>
      <c r="Q285" s="9" t="s">
        <v>671</v>
      </c>
      <c r="R285" s="9"/>
      <c r="S285" s="9"/>
      <c r="AK285" s="1">
        <v>0</v>
      </c>
      <c r="AL285" s="2"/>
      <c r="AM285" s="2"/>
      <c r="AN285" s="2"/>
      <c r="AO285" s="2"/>
      <c r="AP285" s="2"/>
      <c r="AQ285" s="2"/>
      <c r="AR285" s="2"/>
      <c r="AS285" s="2"/>
      <c r="AT285" s="2"/>
      <c r="AU285" s="2"/>
      <c r="AV285" s="2"/>
      <c r="AW285" s="2"/>
      <c r="AX285" s="2"/>
      <c r="AY285" s="2"/>
    </row>
    <row r="286" spans="1:51" ht="33" customHeight="1" x14ac:dyDescent="0.35">
      <c r="A286" s="31"/>
      <c r="B286" s="14" t="s">
        <v>2068</v>
      </c>
      <c r="C286" s="15">
        <f>COUNTIFS(Data!$H:$H,H286,Data!$S:$S,$B286)</f>
        <v>28</v>
      </c>
      <c r="D286" s="15">
        <f>COUNTIFS(Data!$H:$H,I286,Data!$S:$S,$B286)</f>
        <v>0</v>
      </c>
      <c r="E286" s="16">
        <f t="shared" si="15"/>
        <v>28</v>
      </c>
      <c r="F286" s="9"/>
      <c r="G286" s="9"/>
      <c r="H286" s="9" t="s">
        <v>52</v>
      </c>
      <c r="I286" s="9" t="s">
        <v>65</v>
      </c>
      <c r="J286" s="9"/>
      <c r="K286" s="9"/>
      <c r="L286" s="9"/>
      <c r="M286" s="9"/>
      <c r="N286" s="9"/>
      <c r="O286" s="9"/>
      <c r="P286" s="9"/>
      <c r="Q286" s="9" t="s">
        <v>941</v>
      </c>
      <c r="R286" s="9"/>
      <c r="S286" s="9"/>
      <c r="AK286" s="1">
        <v>0</v>
      </c>
      <c r="AL286" s="2"/>
      <c r="AM286" s="2"/>
      <c r="AN286" s="2"/>
      <c r="AO286" s="2"/>
      <c r="AP286" s="2"/>
      <c r="AQ286" s="2"/>
      <c r="AR286" s="2"/>
      <c r="AS286" s="2"/>
      <c r="AT286" s="2"/>
      <c r="AU286" s="2"/>
      <c r="AV286" s="2"/>
      <c r="AW286" s="2"/>
      <c r="AX286" s="2"/>
      <c r="AY286" s="2"/>
    </row>
    <row r="287" spans="1:51" ht="33" customHeight="1" x14ac:dyDescent="0.35">
      <c r="A287" s="31"/>
      <c r="B287" s="14" t="s">
        <v>2065</v>
      </c>
      <c r="C287" s="15">
        <f>COUNTIFS(Data!$H:$H,H287,Data!$S:$S,$B287)</f>
        <v>266</v>
      </c>
      <c r="D287" s="15">
        <f>COUNTIFS(Data!$H:$H,I287,Data!$S:$S,$B287)</f>
        <v>1</v>
      </c>
      <c r="E287" s="16">
        <f t="shared" si="15"/>
        <v>267</v>
      </c>
      <c r="F287" s="9"/>
      <c r="G287" s="9"/>
      <c r="H287" s="9" t="s">
        <v>52</v>
      </c>
      <c r="I287" s="9" t="s">
        <v>65</v>
      </c>
      <c r="J287" s="9"/>
      <c r="K287" s="9"/>
      <c r="L287" s="9"/>
      <c r="M287" s="9"/>
      <c r="N287" s="9"/>
      <c r="O287" s="9"/>
      <c r="P287" s="9"/>
      <c r="Q287" s="9" t="s">
        <v>938</v>
      </c>
      <c r="R287" s="9"/>
      <c r="S287" s="9"/>
      <c r="AK287" s="1">
        <v>0</v>
      </c>
      <c r="AL287" s="2"/>
      <c r="AM287" s="2"/>
      <c r="AN287" s="2"/>
      <c r="AO287" s="2"/>
      <c r="AP287" s="2"/>
      <c r="AQ287" s="2"/>
      <c r="AR287" s="2"/>
      <c r="AS287" s="2"/>
      <c r="AT287" s="2"/>
      <c r="AU287" s="2"/>
      <c r="AV287" s="2"/>
      <c r="AW287" s="2"/>
      <c r="AX287" s="2"/>
      <c r="AY287" s="2"/>
    </row>
    <row r="288" spans="1:51" ht="33" customHeight="1" x14ac:dyDescent="0.35">
      <c r="A288" s="31"/>
      <c r="B288" s="14" t="s">
        <v>2063</v>
      </c>
      <c r="C288" s="15">
        <f>COUNTIFS(Data!$H:$H,H288,Data!$S:$S,$B288)</f>
        <v>2</v>
      </c>
      <c r="D288" s="15">
        <f>COUNTIFS(Data!$H:$H,I288,Data!$S:$S,$B288)</f>
        <v>0</v>
      </c>
      <c r="E288" s="16">
        <f t="shared" si="15"/>
        <v>2</v>
      </c>
      <c r="F288" s="9"/>
      <c r="G288" s="9"/>
      <c r="H288" s="9" t="s">
        <v>52</v>
      </c>
      <c r="I288" s="9" t="s">
        <v>65</v>
      </c>
      <c r="J288" s="9"/>
      <c r="K288" s="9"/>
      <c r="L288" s="9"/>
      <c r="M288" s="9"/>
      <c r="N288" s="9"/>
      <c r="O288" s="9"/>
      <c r="P288" s="9"/>
      <c r="Q288" s="9" t="s">
        <v>97</v>
      </c>
      <c r="R288" s="9"/>
      <c r="S288" s="9"/>
      <c r="AK288" s="1">
        <v>0</v>
      </c>
      <c r="AL288" s="2"/>
      <c r="AM288" s="2"/>
      <c r="AN288" s="2"/>
      <c r="AO288" s="2"/>
      <c r="AP288" s="2"/>
      <c r="AQ288" s="2"/>
      <c r="AR288" s="2"/>
      <c r="AS288" s="2"/>
      <c r="AT288" s="2"/>
      <c r="AU288" s="2"/>
      <c r="AV288" s="2"/>
      <c r="AW288" s="2"/>
      <c r="AX288" s="2"/>
      <c r="AY288" s="2"/>
    </row>
    <row r="289" spans="1:51" ht="33" customHeight="1" x14ac:dyDescent="0.35">
      <c r="A289" s="31"/>
      <c r="B289" s="14" t="s">
        <v>2066</v>
      </c>
      <c r="C289" s="15">
        <f>COUNTIFS(Data!$H:$H,H289,Data!$S:$S,$B289)</f>
        <v>40</v>
      </c>
      <c r="D289" s="15">
        <f>COUNTIFS(Data!$H:$H,I289,Data!$S:$S,$B289)</f>
        <v>0</v>
      </c>
      <c r="E289" s="16">
        <f t="shared" si="15"/>
        <v>40</v>
      </c>
      <c r="F289" s="9"/>
      <c r="G289" s="9"/>
      <c r="H289" s="9" t="s">
        <v>52</v>
      </c>
      <c r="I289" s="9" t="s">
        <v>65</v>
      </c>
      <c r="J289" s="9"/>
      <c r="K289" s="9"/>
      <c r="L289" s="9"/>
      <c r="M289" s="9"/>
      <c r="N289" s="9"/>
      <c r="O289" s="9"/>
      <c r="P289" s="9"/>
      <c r="Q289" s="9" t="s">
        <v>89</v>
      </c>
      <c r="R289" s="9"/>
      <c r="S289" s="9"/>
      <c r="AK289" s="1">
        <v>0</v>
      </c>
      <c r="AL289" s="2"/>
      <c r="AM289" s="2"/>
      <c r="AN289" s="2"/>
      <c r="AO289" s="2"/>
      <c r="AP289" s="2"/>
      <c r="AQ289" s="2"/>
      <c r="AR289" s="2"/>
      <c r="AS289" s="2"/>
      <c r="AT289" s="2"/>
      <c r="AU289" s="2"/>
      <c r="AV289" s="2"/>
      <c r="AW289" s="2"/>
      <c r="AX289" s="2"/>
      <c r="AY289" s="2"/>
    </row>
    <row r="290" spans="1:51" ht="33" customHeight="1" thickBot="1" x14ac:dyDescent="0.4">
      <c r="A290" s="31"/>
      <c r="B290" s="14" t="s">
        <v>2070</v>
      </c>
      <c r="C290" s="15">
        <f>COUNTIFS(Data!$H:$H,H290,Data!$S:$S,$B290)</f>
        <v>105</v>
      </c>
      <c r="D290" s="15">
        <f>COUNTIFS(Data!$H:$H,I290,Data!$S:$S,$B290)</f>
        <v>20</v>
      </c>
      <c r="E290" s="16">
        <f t="shared" si="15"/>
        <v>125</v>
      </c>
      <c r="F290" s="9"/>
      <c r="G290" s="9"/>
      <c r="H290" s="9" t="s">
        <v>52</v>
      </c>
      <c r="I290" s="9" t="s">
        <v>65</v>
      </c>
      <c r="J290" s="9"/>
      <c r="K290" s="9"/>
      <c r="L290" s="9"/>
      <c r="M290" s="9"/>
      <c r="N290" s="9"/>
      <c r="O290" s="9"/>
      <c r="P290" s="9"/>
      <c r="Q290" s="9" t="s">
        <v>986</v>
      </c>
      <c r="R290" s="9"/>
      <c r="S290" s="9"/>
      <c r="AK290" s="1">
        <v>0</v>
      </c>
      <c r="AL290" s="2"/>
      <c r="AM290" s="2"/>
      <c r="AN290" s="2"/>
      <c r="AO290" s="2"/>
      <c r="AP290" s="2"/>
      <c r="AQ290" s="2"/>
      <c r="AR290" s="2"/>
      <c r="AS290" s="2"/>
      <c r="AT290" s="2"/>
      <c r="AU290" s="2"/>
      <c r="AV290" s="2"/>
      <c r="AW290" s="2"/>
      <c r="AX290" s="2"/>
      <c r="AY290" s="2"/>
    </row>
    <row r="291" spans="1:51" ht="33" customHeight="1" thickBot="1" x14ac:dyDescent="0.4">
      <c r="A291" s="31"/>
      <c r="B291" s="13" t="s">
        <v>2102</v>
      </c>
      <c r="C291" s="19">
        <f>SUM(C284:C290)</f>
        <v>568</v>
      </c>
      <c r="D291" s="19">
        <f>SUM(D284:D290)</f>
        <v>22</v>
      </c>
      <c r="E291" s="13">
        <f>SUM(E284:E290)</f>
        <v>590</v>
      </c>
      <c r="F291" s="9"/>
      <c r="G291" s="9"/>
      <c r="H291" s="9"/>
      <c r="I291" s="9"/>
      <c r="J291" s="9"/>
      <c r="K291" s="9"/>
      <c r="L291" s="9"/>
      <c r="M291" s="9"/>
      <c r="N291" s="9"/>
      <c r="O291" s="9"/>
      <c r="P291" s="9"/>
      <c r="Q291" s="9" t="s">
        <v>916</v>
      </c>
      <c r="R291" s="9"/>
      <c r="S291" s="9"/>
      <c r="AK291" s="1">
        <v>0</v>
      </c>
      <c r="AL291" s="2"/>
      <c r="AM291" s="2"/>
      <c r="AN291" s="2"/>
      <c r="AO291" s="2"/>
      <c r="AP291" s="2"/>
      <c r="AQ291" s="2"/>
      <c r="AR291" s="2"/>
      <c r="AS291" s="2"/>
      <c r="AT291" s="2"/>
      <c r="AU291" s="2"/>
      <c r="AV291" s="2"/>
      <c r="AW291" s="2"/>
      <c r="AX291" s="2"/>
      <c r="AY291" s="2"/>
    </row>
    <row r="292" spans="1:51" ht="33" customHeight="1" thickBot="1" x14ac:dyDescent="0.4">
      <c r="A292" s="31"/>
      <c r="B292" s="93" t="s">
        <v>2787</v>
      </c>
      <c r="C292" s="94"/>
      <c r="D292" s="94"/>
      <c r="E292" s="95"/>
      <c r="F292" s="9"/>
      <c r="G292" s="9"/>
      <c r="H292" s="9"/>
      <c r="I292" s="9"/>
      <c r="J292" s="9"/>
      <c r="K292" s="9"/>
      <c r="L292" s="9"/>
      <c r="M292" s="9"/>
      <c r="N292" s="9"/>
      <c r="O292" s="9"/>
      <c r="P292" s="9"/>
      <c r="Q292" s="9"/>
      <c r="R292" s="9"/>
      <c r="S292" s="9"/>
      <c r="AK292" s="1">
        <v>0</v>
      </c>
      <c r="AL292" s="2"/>
      <c r="AM292" s="2"/>
      <c r="AN292" s="2"/>
      <c r="AO292" s="2"/>
      <c r="AP292" s="2"/>
      <c r="AQ292" s="2"/>
      <c r="AR292" s="2"/>
      <c r="AS292" s="2"/>
      <c r="AT292" s="2"/>
      <c r="AU292" s="2"/>
      <c r="AV292" s="2"/>
      <c r="AW292" s="2"/>
      <c r="AX292" s="2"/>
      <c r="AY292" s="2"/>
    </row>
    <row r="293" spans="1:51" ht="33" customHeight="1" thickBot="1" x14ac:dyDescent="0.4">
      <c r="A293" s="31"/>
      <c r="B293" s="9"/>
      <c r="C293" s="9"/>
      <c r="D293" s="9"/>
      <c r="E293" s="9"/>
      <c r="F293" s="9"/>
      <c r="G293" s="9"/>
      <c r="H293" s="9"/>
      <c r="I293" s="9"/>
      <c r="J293" s="9"/>
      <c r="K293" s="9"/>
      <c r="L293" s="9"/>
      <c r="M293" s="9"/>
      <c r="N293" s="9"/>
      <c r="O293" s="9"/>
      <c r="P293" s="9"/>
      <c r="Q293" s="9"/>
      <c r="R293" s="9"/>
      <c r="S293" s="9"/>
      <c r="AK293" s="1">
        <v>0</v>
      </c>
      <c r="AL293" s="2"/>
      <c r="AM293" s="2"/>
      <c r="AN293" s="2"/>
      <c r="AO293" s="2"/>
      <c r="AP293" s="2"/>
      <c r="AQ293" s="2"/>
      <c r="AR293" s="2"/>
      <c r="AS293" s="2"/>
      <c r="AT293" s="2"/>
      <c r="AU293" s="2"/>
      <c r="AV293" s="2"/>
      <c r="AW293" s="2"/>
      <c r="AX293" s="2"/>
      <c r="AY293" s="2"/>
    </row>
    <row r="294" spans="1:51" ht="33" customHeight="1" thickBot="1" x14ac:dyDescent="0.4">
      <c r="A294" s="8">
        <v>13</v>
      </c>
      <c r="B294" s="93" t="s">
        <v>2788</v>
      </c>
      <c r="C294" s="94"/>
      <c r="D294" s="94"/>
      <c r="E294" s="95"/>
      <c r="F294" s="9"/>
      <c r="G294" s="9"/>
      <c r="H294" s="9"/>
      <c r="I294" s="9"/>
      <c r="J294" s="9"/>
      <c r="K294" s="9"/>
      <c r="L294" s="9"/>
      <c r="M294" s="9"/>
      <c r="N294" s="9"/>
      <c r="O294" s="9"/>
      <c r="P294" s="9"/>
      <c r="Q294" s="9"/>
      <c r="R294" s="9"/>
      <c r="S294" s="9"/>
      <c r="AK294" s="1">
        <v>0</v>
      </c>
      <c r="AL294" s="2"/>
      <c r="AM294" s="2"/>
      <c r="AN294" s="2"/>
      <c r="AO294" s="2"/>
      <c r="AP294" s="2"/>
      <c r="AQ294" s="2"/>
      <c r="AR294" s="2"/>
      <c r="AS294" s="2"/>
      <c r="AT294" s="2"/>
      <c r="AU294" s="2"/>
      <c r="AV294" s="2"/>
      <c r="AW294" s="2"/>
      <c r="AX294" s="2"/>
      <c r="AY294" s="2"/>
    </row>
    <row r="295" spans="1:51" ht="33" customHeight="1" thickBot="1" x14ac:dyDescent="0.4">
      <c r="A295" s="8" t="s">
        <v>2108</v>
      </c>
      <c r="B295" s="96" t="s">
        <v>2148</v>
      </c>
      <c r="C295" s="97"/>
      <c r="D295" s="97"/>
      <c r="E295" s="98"/>
      <c r="F295" s="9"/>
      <c r="G295" s="9"/>
      <c r="H295" s="9"/>
      <c r="I295" s="9"/>
      <c r="J295" s="9"/>
      <c r="K295" s="9"/>
      <c r="L295" s="9"/>
      <c r="M295" s="9"/>
      <c r="N295" s="9"/>
      <c r="O295" s="9"/>
      <c r="P295" s="9"/>
      <c r="Q295" s="9"/>
      <c r="R295" s="9"/>
      <c r="S295" s="9"/>
      <c r="AK295" s="1">
        <v>0</v>
      </c>
      <c r="AL295" s="2"/>
      <c r="AM295" s="2"/>
      <c r="AN295" s="2"/>
      <c r="AO295" s="2"/>
      <c r="AP295" s="2"/>
      <c r="AQ295" s="2"/>
      <c r="AR295" s="2"/>
      <c r="AS295" s="2"/>
      <c r="AT295" s="2"/>
      <c r="AU295" s="2"/>
      <c r="AV295" s="2"/>
      <c r="AW295" s="2"/>
      <c r="AX295" s="2"/>
      <c r="AY295" s="2"/>
    </row>
    <row r="296" spans="1:51" ht="33" customHeight="1" thickBot="1" x14ac:dyDescent="0.4">
      <c r="A296" s="31"/>
      <c r="B296" s="10"/>
      <c r="C296" s="26" t="s">
        <v>52</v>
      </c>
      <c r="D296" s="27" t="s">
        <v>65</v>
      </c>
      <c r="E296" s="13" t="s">
        <v>2101</v>
      </c>
      <c r="F296" s="9"/>
      <c r="G296" s="9"/>
      <c r="H296" s="9"/>
      <c r="I296" s="9"/>
      <c r="J296" s="9"/>
      <c r="K296" s="9"/>
      <c r="L296" s="9"/>
      <c r="M296" s="9"/>
      <c r="N296" s="9"/>
      <c r="O296" s="9"/>
      <c r="P296" s="9"/>
      <c r="Q296" s="9"/>
      <c r="R296" s="9"/>
      <c r="S296" s="9"/>
      <c r="AK296" s="1">
        <v>0</v>
      </c>
      <c r="AL296" s="2"/>
      <c r="AM296" s="2"/>
      <c r="AN296" s="2"/>
      <c r="AO296" s="2"/>
      <c r="AP296" s="2"/>
      <c r="AQ296" s="2"/>
      <c r="AR296" s="2"/>
      <c r="AS296" s="2"/>
      <c r="AT296" s="2"/>
      <c r="AU296" s="2"/>
      <c r="AV296" s="2"/>
      <c r="AW296" s="2"/>
      <c r="AX296" s="2"/>
      <c r="AY296" s="2"/>
    </row>
    <row r="297" spans="1:51" ht="33" customHeight="1" x14ac:dyDescent="0.35">
      <c r="A297" s="31"/>
      <c r="B297" s="14" t="s">
        <v>2099</v>
      </c>
      <c r="C297" s="15">
        <f>COUNTIFS(Data!$H:$H,H297,Data!$V:$V,$B297)</f>
        <v>77</v>
      </c>
      <c r="D297" s="15">
        <f>COUNTIFS(Data!$H:$H,I297,Data!$V:$V,$B297)</f>
        <v>0</v>
      </c>
      <c r="E297" s="16">
        <f>SUM(C297:D297)</f>
        <v>77</v>
      </c>
      <c r="F297" s="9"/>
      <c r="G297" s="9"/>
      <c r="H297" s="9" t="s">
        <v>52</v>
      </c>
      <c r="I297" s="9" t="s">
        <v>65</v>
      </c>
      <c r="J297" s="9"/>
      <c r="K297" s="9"/>
      <c r="L297" s="9"/>
      <c r="M297" s="9"/>
      <c r="N297" s="9"/>
      <c r="O297" s="9"/>
      <c r="P297" s="9"/>
      <c r="Q297" s="9"/>
      <c r="R297" s="9"/>
      <c r="S297" s="9"/>
      <c r="AK297" s="1">
        <v>0</v>
      </c>
      <c r="AL297" s="2"/>
      <c r="AM297" s="2"/>
      <c r="AN297" s="2"/>
      <c r="AO297" s="2"/>
      <c r="AP297" s="2"/>
      <c r="AQ297" s="2"/>
      <c r="AR297" s="2"/>
      <c r="AS297" s="2"/>
      <c r="AT297" s="2"/>
      <c r="AU297" s="2"/>
      <c r="AV297" s="2"/>
      <c r="AW297" s="2"/>
      <c r="AX297" s="2"/>
      <c r="AY297" s="2"/>
    </row>
    <row r="298" spans="1:51" ht="33" customHeight="1" x14ac:dyDescent="0.35">
      <c r="A298" s="31"/>
      <c r="B298" s="14" t="s">
        <v>2079</v>
      </c>
      <c r="C298" s="15">
        <f>COUNTIFS(Data!$H:$H,H298,Data!$V:$V,$B298)</f>
        <v>124</v>
      </c>
      <c r="D298" s="15">
        <f>COUNTIFS(Data!$H:$H,I298,Data!$V:$V,$B298)</f>
        <v>4</v>
      </c>
      <c r="E298" s="16">
        <f>SUM(C298:D298)</f>
        <v>128</v>
      </c>
      <c r="F298" s="9"/>
      <c r="G298" s="9"/>
      <c r="H298" s="9" t="s">
        <v>52</v>
      </c>
      <c r="I298" s="9" t="s">
        <v>65</v>
      </c>
      <c r="J298" s="9"/>
      <c r="K298" s="9"/>
      <c r="L298" s="9"/>
      <c r="M298" s="9"/>
      <c r="N298" s="9"/>
      <c r="O298" s="9"/>
      <c r="P298" s="9"/>
      <c r="Q298" s="9" t="s">
        <v>671</v>
      </c>
      <c r="R298" s="9"/>
      <c r="S298" s="9"/>
      <c r="AK298" s="1">
        <v>0</v>
      </c>
      <c r="AL298" s="2"/>
      <c r="AM298" s="2"/>
      <c r="AN298" s="2"/>
      <c r="AO298" s="2"/>
      <c r="AP298" s="2"/>
      <c r="AQ298" s="2"/>
      <c r="AR298" s="2"/>
      <c r="AS298" s="2"/>
      <c r="AT298" s="2"/>
      <c r="AU298" s="2"/>
      <c r="AV298" s="2"/>
      <c r="AW298" s="2"/>
      <c r="AX298" s="2"/>
      <c r="AY298" s="2"/>
    </row>
    <row r="299" spans="1:51" ht="33" customHeight="1" x14ac:dyDescent="0.35">
      <c r="A299" s="31"/>
      <c r="B299" s="14" t="s">
        <v>2080</v>
      </c>
      <c r="C299" s="15">
        <f>COUNTIFS(Data!$H:$H,H299,Data!$V:$V,$B299)</f>
        <v>360</v>
      </c>
      <c r="D299" s="15">
        <f>COUNTIFS(Data!$H:$H,I299,Data!$V:$V,$B299)</f>
        <v>17</v>
      </c>
      <c r="E299" s="16">
        <f>SUM(C299:D299)</f>
        <v>377</v>
      </c>
      <c r="F299" s="9"/>
      <c r="G299" s="9"/>
      <c r="H299" s="9" t="s">
        <v>52</v>
      </c>
      <c r="I299" s="9" t="s">
        <v>65</v>
      </c>
      <c r="J299" s="9"/>
      <c r="K299" s="9"/>
      <c r="L299" s="9"/>
      <c r="M299" s="9"/>
      <c r="N299" s="9"/>
      <c r="O299" s="9"/>
      <c r="P299" s="9"/>
      <c r="Q299" s="9" t="s">
        <v>97</v>
      </c>
      <c r="R299" s="9"/>
      <c r="S299" s="9"/>
      <c r="AK299" s="1">
        <v>0</v>
      </c>
      <c r="AL299" s="2"/>
      <c r="AM299" s="2"/>
      <c r="AN299" s="2"/>
      <c r="AO299" s="2"/>
      <c r="AP299" s="2"/>
      <c r="AQ299" s="2"/>
      <c r="AR299" s="2"/>
      <c r="AS299" s="2"/>
      <c r="AT299" s="2"/>
      <c r="AU299" s="2"/>
      <c r="AV299" s="2"/>
      <c r="AW299" s="2"/>
      <c r="AX299" s="2"/>
      <c r="AY299" s="2"/>
    </row>
    <row r="300" spans="1:51" ht="33" customHeight="1" x14ac:dyDescent="0.35">
      <c r="A300" s="31"/>
      <c r="B300" s="14" t="s">
        <v>690</v>
      </c>
      <c r="C300" s="15">
        <f>COUNTIFS(Data!$H:$H,H300,Data!$V:$V,$B300)</f>
        <v>2</v>
      </c>
      <c r="D300" s="15">
        <f>COUNTIFS(Data!$H:$H,I300,Data!$V:$V,$B300)</f>
        <v>0</v>
      </c>
      <c r="E300" s="16">
        <f>SUM(C300:D300)</f>
        <v>2</v>
      </c>
      <c r="F300" s="9"/>
      <c r="G300" s="9"/>
      <c r="H300" s="9" t="s">
        <v>52</v>
      </c>
      <c r="I300" s="9" t="s">
        <v>65</v>
      </c>
      <c r="J300" s="9"/>
      <c r="K300" s="9"/>
      <c r="L300" s="9"/>
      <c r="M300" s="9"/>
      <c r="N300" s="9"/>
      <c r="O300" s="9"/>
      <c r="P300" s="9"/>
      <c r="Q300" s="9" t="s">
        <v>89</v>
      </c>
      <c r="R300" s="9"/>
      <c r="S300" s="9"/>
      <c r="AK300" s="1">
        <v>0</v>
      </c>
      <c r="AL300" s="2"/>
      <c r="AM300" s="2"/>
      <c r="AN300" s="2"/>
      <c r="AO300" s="2"/>
      <c r="AP300" s="2"/>
      <c r="AQ300" s="2"/>
      <c r="AR300" s="2"/>
      <c r="AS300" s="2"/>
      <c r="AT300" s="2"/>
      <c r="AU300" s="2"/>
      <c r="AV300" s="2"/>
      <c r="AW300" s="2"/>
      <c r="AX300" s="2"/>
      <c r="AY300" s="2"/>
    </row>
    <row r="301" spans="1:51" ht="33" customHeight="1" thickBot="1" x14ac:dyDescent="0.4">
      <c r="A301" s="31"/>
      <c r="B301" s="14" t="s">
        <v>698</v>
      </c>
      <c r="C301" s="15">
        <f>COUNTIFS(Data!$H:$H,H301,Data!$V:$V,$B301)</f>
        <v>5</v>
      </c>
      <c r="D301" s="15">
        <f>COUNTIFS(Data!$H:$H,I301,Data!$V:$V,$B301)</f>
        <v>1</v>
      </c>
      <c r="E301" s="16">
        <f>SUM(C301:D301)</f>
        <v>6</v>
      </c>
      <c r="F301" s="9"/>
      <c r="G301" s="9"/>
      <c r="H301" s="9" t="s">
        <v>52</v>
      </c>
      <c r="I301" s="9" t="s">
        <v>65</v>
      </c>
      <c r="J301" s="9"/>
      <c r="K301" s="9"/>
      <c r="L301" s="9"/>
      <c r="M301" s="9"/>
      <c r="N301" s="9"/>
      <c r="O301" s="9"/>
      <c r="P301" s="9"/>
      <c r="Q301" s="9" t="s">
        <v>986</v>
      </c>
      <c r="R301" s="9"/>
      <c r="S301" s="9"/>
      <c r="AK301" s="1">
        <v>0</v>
      </c>
      <c r="AL301" s="2"/>
      <c r="AM301" s="2"/>
      <c r="AN301" s="2"/>
      <c r="AO301" s="2"/>
      <c r="AP301" s="2"/>
      <c r="AQ301" s="2"/>
      <c r="AR301" s="2"/>
      <c r="AS301" s="2"/>
      <c r="AT301" s="2"/>
      <c r="AU301" s="2"/>
      <c r="AV301" s="2"/>
      <c r="AW301" s="2"/>
      <c r="AX301" s="2"/>
      <c r="AY301" s="2"/>
    </row>
    <row r="302" spans="1:51" ht="33" customHeight="1" thickBot="1" x14ac:dyDescent="0.4">
      <c r="A302" s="31"/>
      <c r="B302" s="13" t="s">
        <v>2102</v>
      </c>
      <c r="C302" s="19">
        <f>SUM(C297:C301)</f>
        <v>568</v>
      </c>
      <c r="D302" s="19">
        <f>SUM(D297:D301)</f>
        <v>22</v>
      </c>
      <c r="E302" s="13">
        <f>SUM(E297:E301)</f>
        <v>590</v>
      </c>
      <c r="F302" s="9"/>
      <c r="G302" s="9"/>
      <c r="H302" s="9"/>
      <c r="I302" s="9"/>
      <c r="J302" s="9"/>
      <c r="K302" s="9"/>
      <c r="L302" s="9"/>
      <c r="M302" s="9"/>
      <c r="N302" s="9"/>
      <c r="O302" s="9"/>
      <c r="P302" s="9"/>
      <c r="Q302" s="9" t="s">
        <v>916</v>
      </c>
      <c r="R302" s="9"/>
      <c r="S302" s="9"/>
      <c r="AK302" s="1">
        <v>0</v>
      </c>
      <c r="AL302" s="2"/>
      <c r="AM302" s="2"/>
      <c r="AN302" s="2"/>
      <c r="AO302" s="2"/>
      <c r="AP302" s="2"/>
      <c r="AQ302" s="2"/>
      <c r="AR302" s="2"/>
      <c r="AS302" s="2"/>
      <c r="AT302" s="2"/>
      <c r="AU302" s="2"/>
      <c r="AV302" s="2"/>
      <c r="AW302" s="2"/>
      <c r="AX302" s="2"/>
      <c r="AY302" s="2"/>
    </row>
    <row r="303" spans="1:51" ht="33" customHeight="1" thickBot="1" x14ac:dyDescent="0.4">
      <c r="A303" s="31"/>
      <c r="B303" s="93" t="s">
        <v>2787</v>
      </c>
      <c r="C303" s="94"/>
      <c r="D303" s="94"/>
      <c r="E303" s="95"/>
      <c r="F303" s="9"/>
      <c r="G303" s="9"/>
      <c r="H303" s="9"/>
      <c r="I303" s="9"/>
      <c r="J303" s="9"/>
      <c r="K303" s="9"/>
      <c r="L303" s="9"/>
      <c r="M303" s="9"/>
      <c r="N303" s="9"/>
      <c r="O303" s="9"/>
      <c r="P303" s="9"/>
      <c r="Q303" s="9"/>
      <c r="R303" s="9"/>
      <c r="S303" s="9"/>
      <c r="AK303" s="1">
        <v>0</v>
      </c>
      <c r="AL303" s="2"/>
      <c r="AM303" s="2"/>
      <c r="AN303" s="2"/>
      <c r="AO303" s="2"/>
      <c r="AP303" s="2"/>
      <c r="AQ303" s="2"/>
      <c r="AR303" s="2"/>
      <c r="AS303" s="2"/>
      <c r="AT303" s="2"/>
      <c r="AU303" s="2"/>
      <c r="AV303" s="2"/>
      <c r="AW303" s="2"/>
      <c r="AX303" s="2"/>
      <c r="AY303" s="2"/>
    </row>
    <row r="304" spans="1:51" ht="33" customHeight="1" thickBot="1" x14ac:dyDescent="0.4">
      <c r="A304" s="31"/>
      <c r="B304" s="9"/>
      <c r="C304" s="9"/>
      <c r="D304" s="9"/>
      <c r="E304" s="9"/>
      <c r="F304" s="9"/>
      <c r="G304" s="9"/>
      <c r="H304" s="9"/>
      <c r="I304" s="9"/>
      <c r="J304" s="9"/>
      <c r="K304" s="9"/>
      <c r="L304" s="9"/>
      <c r="M304" s="9"/>
      <c r="N304" s="9"/>
      <c r="O304" s="9"/>
      <c r="P304" s="9"/>
      <c r="Q304" s="9"/>
      <c r="R304" s="9"/>
      <c r="S304" s="9"/>
      <c r="AK304" s="1">
        <v>0</v>
      </c>
      <c r="AL304" s="2"/>
      <c r="AM304" s="2"/>
      <c r="AN304" s="2"/>
      <c r="AO304" s="2"/>
      <c r="AP304" s="2"/>
      <c r="AQ304" s="2"/>
      <c r="AR304" s="2"/>
      <c r="AS304" s="2"/>
      <c r="AT304" s="2"/>
      <c r="AU304" s="2"/>
      <c r="AV304" s="2"/>
      <c r="AW304" s="2"/>
      <c r="AX304" s="2"/>
      <c r="AY304" s="2"/>
    </row>
    <row r="305" spans="1:51" ht="33" customHeight="1" thickBot="1" x14ac:dyDescent="0.4">
      <c r="A305" s="8">
        <v>14</v>
      </c>
      <c r="B305" s="93" t="s">
        <v>2788</v>
      </c>
      <c r="C305" s="94"/>
      <c r="D305" s="94"/>
      <c r="E305" s="95"/>
      <c r="F305" s="9"/>
      <c r="G305" s="9"/>
      <c r="H305" s="9"/>
      <c r="I305" s="9"/>
      <c r="J305" s="9"/>
      <c r="K305" s="9"/>
      <c r="L305" s="9"/>
      <c r="M305" s="9"/>
      <c r="N305" s="9"/>
      <c r="O305" s="9"/>
      <c r="P305" s="9"/>
      <c r="Q305" s="9"/>
      <c r="R305" s="9"/>
      <c r="S305" s="9"/>
      <c r="AK305" s="1">
        <v>0</v>
      </c>
      <c r="AL305" s="2"/>
      <c r="AM305" s="2"/>
      <c r="AN305" s="2"/>
      <c r="AO305" s="2"/>
      <c r="AP305" s="2"/>
      <c r="AQ305" s="2"/>
      <c r="AR305" s="2"/>
      <c r="AS305" s="2"/>
      <c r="AT305" s="2"/>
      <c r="AU305" s="2"/>
      <c r="AV305" s="2"/>
      <c r="AW305" s="2"/>
      <c r="AX305" s="2"/>
      <c r="AY305" s="2"/>
    </row>
    <row r="306" spans="1:51" ht="33" customHeight="1" thickBot="1" x14ac:dyDescent="0.4">
      <c r="A306" s="8" t="s">
        <v>2109</v>
      </c>
      <c r="B306" s="96" t="s">
        <v>2149</v>
      </c>
      <c r="C306" s="97"/>
      <c r="D306" s="97"/>
      <c r="E306" s="98"/>
      <c r="F306" s="9"/>
      <c r="G306" s="9"/>
      <c r="H306" s="9"/>
      <c r="I306" s="9"/>
      <c r="J306" s="9"/>
      <c r="K306" s="9"/>
      <c r="L306" s="9"/>
      <c r="M306" s="9"/>
      <c r="N306" s="9"/>
      <c r="O306" s="9"/>
      <c r="P306" s="9"/>
      <c r="Q306" s="9"/>
      <c r="R306" s="9"/>
      <c r="S306" s="9"/>
      <c r="AK306" s="1">
        <v>0</v>
      </c>
      <c r="AL306" s="2"/>
      <c r="AM306" s="2"/>
      <c r="AN306" s="2"/>
      <c r="AO306" s="2"/>
      <c r="AP306" s="2"/>
      <c r="AQ306" s="2"/>
      <c r="AR306" s="2"/>
      <c r="AS306" s="2"/>
      <c r="AT306" s="2"/>
      <c r="AU306" s="2"/>
      <c r="AV306" s="2"/>
      <c r="AW306" s="2"/>
      <c r="AX306" s="2"/>
      <c r="AY306" s="2"/>
    </row>
    <row r="307" spans="1:51" ht="33" customHeight="1" thickBot="1" x14ac:dyDescent="0.4">
      <c r="A307" s="31"/>
      <c r="B307" s="10"/>
      <c r="C307" s="26" t="s">
        <v>52</v>
      </c>
      <c r="D307" s="27" t="s">
        <v>65</v>
      </c>
      <c r="E307" s="13" t="s">
        <v>2101</v>
      </c>
      <c r="F307" s="9"/>
      <c r="G307" s="9"/>
      <c r="H307" s="9"/>
      <c r="I307" s="9"/>
      <c r="J307" s="9"/>
      <c r="K307" s="9"/>
      <c r="L307" s="9"/>
      <c r="M307" s="9"/>
      <c r="N307" s="9"/>
      <c r="O307" s="9"/>
      <c r="P307" s="9"/>
      <c r="Q307" s="9"/>
      <c r="R307" s="9"/>
      <c r="S307" s="9"/>
      <c r="AK307" s="1">
        <v>0</v>
      </c>
      <c r="AL307" s="2"/>
      <c r="AM307" s="2"/>
      <c r="AN307" s="2"/>
      <c r="AO307" s="2"/>
      <c r="AP307" s="2"/>
      <c r="AQ307" s="2"/>
      <c r="AR307" s="2"/>
      <c r="AS307" s="2"/>
      <c r="AT307" s="2"/>
      <c r="AU307" s="2"/>
      <c r="AV307" s="2"/>
      <c r="AW307" s="2"/>
      <c r="AX307" s="2"/>
      <c r="AY307" s="2"/>
    </row>
    <row r="308" spans="1:51" ht="33" customHeight="1" x14ac:dyDescent="0.35">
      <c r="A308" s="31"/>
      <c r="B308" s="14" t="s">
        <v>2083</v>
      </c>
      <c r="C308" s="15">
        <f>COUNTIFS(Data!$H:$H,H308,Data!$AC:$AC,$B308)</f>
        <v>14</v>
      </c>
      <c r="D308" s="15">
        <f>COUNTIFS(Data!$H:$H,I308,Data!$AC:$AC,$B308)</f>
        <v>1</v>
      </c>
      <c r="E308" s="16">
        <f t="shared" ref="E308:E315" si="16">SUM(C308:D308)</f>
        <v>15</v>
      </c>
      <c r="F308" s="9"/>
      <c r="G308" s="9"/>
      <c r="H308" s="9" t="s">
        <v>52</v>
      </c>
      <c r="I308" s="9" t="s">
        <v>65</v>
      </c>
      <c r="J308" s="9"/>
      <c r="K308" s="9"/>
      <c r="L308" s="9"/>
      <c r="M308" s="9"/>
      <c r="N308" s="9"/>
      <c r="O308" s="9"/>
      <c r="P308" s="9"/>
      <c r="Q308" s="9"/>
      <c r="R308" s="9"/>
      <c r="S308" s="9"/>
      <c r="AK308" s="1">
        <v>0</v>
      </c>
      <c r="AL308" s="2"/>
      <c r="AM308" s="2"/>
      <c r="AN308" s="2"/>
      <c r="AO308" s="2"/>
      <c r="AP308" s="2"/>
      <c r="AQ308" s="2"/>
      <c r="AR308" s="2"/>
      <c r="AS308" s="2"/>
      <c r="AT308" s="2"/>
      <c r="AU308" s="2"/>
      <c r="AV308" s="2"/>
      <c r="AW308" s="2"/>
      <c r="AX308" s="2"/>
      <c r="AY308" s="2"/>
    </row>
    <row r="309" spans="1:51" ht="33" customHeight="1" x14ac:dyDescent="0.35">
      <c r="A309" s="31"/>
      <c r="B309" s="14" t="s">
        <v>2084</v>
      </c>
      <c r="C309" s="15">
        <f>COUNTIFS(Data!$H:$H,H309,Data!$AC:$AC,$B309)</f>
        <v>46</v>
      </c>
      <c r="D309" s="15">
        <f>COUNTIFS(Data!$H:$H,I309,Data!$AC:$AC,$B309)</f>
        <v>1</v>
      </c>
      <c r="E309" s="16">
        <f t="shared" si="16"/>
        <v>47</v>
      </c>
      <c r="F309" s="9"/>
      <c r="G309" s="9"/>
      <c r="H309" s="9" t="s">
        <v>52</v>
      </c>
      <c r="I309" s="9" t="s">
        <v>65</v>
      </c>
      <c r="J309" s="9"/>
      <c r="K309" s="9"/>
      <c r="L309" s="9"/>
      <c r="M309" s="9"/>
      <c r="N309" s="9"/>
      <c r="O309" s="9"/>
      <c r="P309" s="9"/>
      <c r="Q309" s="9"/>
      <c r="R309" s="9"/>
      <c r="S309" s="9"/>
      <c r="AK309" s="1">
        <v>0</v>
      </c>
      <c r="AL309" s="2"/>
      <c r="AM309" s="2"/>
      <c r="AN309" s="2"/>
      <c r="AO309" s="2"/>
      <c r="AP309" s="2"/>
      <c r="AQ309" s="2"/>
      <c r="AR309" s="2"/>
      <c r="AS309" s="2"/>
      <c r="AT309" s="2"/>
      <c r="AU309" s="2"/>
      <c r="AV309" s="2"/>
      <c r="AW309" s="2"/>
      <c r="AX309" s="2"/>
      <c r="AY309" s="2"/>
    </row>
    <row r="310" spans="1:51" ht="33" customHeight="1" x14ac:dyDescent="0.35">
      <c r="A310" s="31"/>
      <c r="B310" s="14" t="s">
        <v>2085</v>
      </c>
      <c r="C310" s="15">
        <f>COUNTIFS(Data!$H:$H,H310,Data!$AC:$AC,$B310)</f>
        <v>3</v>
      </c>
      <c r="D310" s="15">
        <f>COUNTIFS(Data!$H:$H,I310,Data!$AC:$AC,$B310)</f>
        <v>0</v>
      </c>
      <c r="E310" s="16">
        <f t="shared" si="16"/>
        <v>3</v>
      </c>
      <c r="F310" s="9"/>
      <c r="G310" s="9"/>
      <c r="H310" s="9" t="s">
        <v>52</v>
      </c>
      <c r="I310" s="9" t="s">
        <v>65</v>
      </c>
      <c r="J310" s="9"/>
      <c r="K310" s="9"/>
      <c r="L310" s="9"/>
      <c r="M310" s="9"/>
      <c r="N310" s="9"/>
      <c r="O310" s="9"/>
      <c r="P310" s="9"/>
      <c r="Q310" s="9"/>
      <c r="R310" s="9"/>
      <c r="S310" s="9"/>
      <c r="AK310" s="1">
        <v>0</v>
      </c>
      <c r="AL310" s="2"/>
      <c r="AM310" s="2"/>
      <c r="AN310" s="2"/>
      <c r="AO310" s="2"/>
      <c r="AP310" s="2"/>
      <c r="AQ310" s="2"/>
      <c r="AR310" s="2"/>
      <c r="AS310" s="2"/>
      <c r="AT310" s="2"/>
      <c r="AU310" s="2"/>
      <c r="AV310" s="2"/>
      <c r="AW310" s="2"/>
      <c r="AX310" s="2"/>
      <c r="AY310" s="2"/>
    </row>
    <row r="311" spans="1:51" ht="33" customHeight="1" x14ac:dyDescent="0.35">
      <c r="A311" s="31"/>
      <c r="B311" s="14" t="s">
        <v>2086</v>
      </c>
      <c r="C311" s="15">
        <f>COUNTIFS(Data!$H:$H,H311,Data!$AC:$AC,$B311)</f>
        <v>93</v>
      </c>
      <c r="D311" s="15">
        <f>COUNTIFS(Data!$H:$H,I311,Data!$AC:$AC,$B311)</f>
        <v>7</v>
      </c>
      <c r="E311" s="16">
        <f t="shared" si="16"/>
        <v>100</v>
      </c>
      <c r="F311" s="9"/>
      <c r="G311" s="9"/>
      <c r="H311" s="9" t="s">
        <v>52</v>
      </c>
      <c r="I311" s="9" t="s">
        <v>65</v>
      </c>
      <c r="J311" s="9"/>
      <c r="K311" s="9"/>
      <c r="L311" s="9"/>
      <c r="M311" s="9"/>
      <c r="N311" s="9"/>
      <c r="O311" s="9"/>
      <c r="P311" s="9"/>
      <c r="Q311" s="9"/>
      <c r="R311" s="9"/>
      <c r="S311" s="9"/>
      <c r="AK311" s="1">
        <v>0</v>
      </c>
      <c r="AL311" s="2"/>
      <c r="AM311" s="2"/>
      <c r="AN311" s="2"/>
      <c r="AO311" s="2"/>
      <c r="AP311" s="2"/>
      <c r="AQ311" s="2"/>
      <c r="AR311" s="2"/>
      <c r="AS311" s="2"/>
      <c r="AT311" s="2"/>
      <c r="AU311" s="2"/>
      <c r="AV311" s="2"/>
      <c r="AW311" s="2"/>
      <c r="AX311" s="2"/>
      <c r="AY311" s="2"/>
    </row>
    <row r="312" spans="1:51" ht="33" customHeight="1" x14ac:dyDescent="0.35">
      <c r="A312" s="31"/>
      <c r="B312" s="14" t="s">
        <v>2087</v>
      </c>
      <c r="C312" s="15">
        <f>COUNTIFS(Data!$H:$H,H312,Data!$AC:$AC,$B312)</f>
        <v>11</v>
      </c>
      <c r="D312" s="15">
        <f>COUNTIFS(Data!$H:$H,I312,Data!$AC:$AC,$B312)</f>
        <v>0</v>
      </c>
      <c r="E312" s="16">
        <f t="shared" si="16"/>
        <v>11</v>
      </c>
      <c r="F312" s="9"/>
      <c r="G312" s="9"/>
      <c r="H312" s="9" t="s">
        <v>52</v>
      </c>
      <c r="I312" s="9" t="s">
        <v>65</v>
      </c>
      <c r="J312" s="9"/>
      <c r="K312" s="9"/>
      <c r="L312" s="9"/>
      <c r="M312" s="9"/>
      <c r="N312" s="9"/>
      <c r="O312" s="9"/>
      <c r="P312" s="9"/>
      <c r="Q312" s="9"/>
      <c r="R312" s="9"/>
      <c r="S312" s="9"/>
      <c r="AK312" s="1">
        <v>0</v>
      </c>
      <c r="AL312" s="2"/>
      <c r="AM312" s="2"/>
      <c r="AN312" s="2"/>
      <c r="AO312" s="2"/>
      <c r="AP312" s="2"/>
      <c r="AQ312" s="2"/>
      <c r="AR312" s="2"/>
      <c r="AS312" s="2"/>
      <c r="AT312" s="2"/>
      <c r="AU312" s="2"/>
      <c r="AV312" s="2"/>
      <c r="AW312" s="2"/>
      <c r="AX312" s="2"/>
      <c r="AY312" s="2"/>
    </row>
    <row r="313" spans="1:51" ht="33" customHeight="1" x14ac:dyDescent="0.35">
      <c r="A313" s="31"/>
      <c r="B313" s="14" t="s">
        <v>2088</v>
      </c>
      <c r="C313" s="15">
        <f>COUNTIFS(Data!$H:$H,H313,Data!$AC:$AC,$B313)</f>
        <v>121</v>
      </c>
      <c r="D313" s="15">
        <f>COUNTIFS(Data!$H:$H,I313,Data!$AC:$AC,$B313)</f>
        <v>4</v>
      </c>
      <c r="E313" s="16">
        <f t="shared" si="16"/>
        <v>125</v>
      </c>
      <c r="F313" s="9"/>
      <c r="G313" s="9"/>
      <c r="H313" s="9" t="s">
        <v>52</v>
      </c>
      <c r="I313" s="9" t="s">
        <v>65</v>
      </c>
      <c r="J313" s="9"/>
      <c r="K313" s="9"/>
      <c r="L313" s="9"/>
      <c r="M313" s="9"/>
      <c r="N313" s="9"/>
      <c r="O313" s="9"/>
      <c r="P313" s="9"/>
      <c r="Q313" s="9"/>
      <c r="R313" s="9"/>
      <c r="S313" s="9"/>
      <c r="AK313" s="1">
        <v>0</v>
      </c>
      <c r="AL313" s="2"/>
      <c r="AM313" s="2"/>
      <c r="AN313" s="2"/>
      <c r="AO313" s="2"/>
      <c r="AP313" s="2"/>
      <c r="AQ313" s="2"/>
      <c r="AR313" s="2"/>
      <c r="AS313" s="2"/>
      <c r="AT313" s="2"/>
      <c r="AU313" s="2"/>
      <c r="AV313" s="2"/>
      <c r="AW313" s="2"/>
      <c r="AX313" s="2"/>
      <c r="AY313" s="2"/>
    </row>
    <row r="314" spans="1:51" ht="33" customHeight="1" x14ac:dyDescent="0.35">
      <c r="A314" s="31"/>
      <c r="B314" s="14" t="s">
        <v>2089</v>
      </c>
      <c r="C314" s="15">
        <f>COUNTIFS(Data!$H:$H,H314,Data!$AC:$AC,$B314)</f>
        <v>13</v>
      </c>
      <c r="D314" s="15">
        <f>COUNTIFS(Data!$H:$H,I314,Data!$AC:$AC,$B314)</f>
        <v>0</v>
      </c>
      <c r="E314" s="16">
        <f t="shared" si="16"/>
        <v>13</v>
      </c>
      <c r="F314" s="9"/>
      <c r="G314" s="9"/>
      <c r="H314" s="9" t="s">
        <v>52</v>
      </c>
      <c r="I314" s="9" t="s">
        <v>65</v>
      </c>
      <c r="J314" s="9"/>
      <c r="K314" s="9"/>
      <c r="L314" s="9"/>
      <c r="M314" s="9"/>
      <c r="N314" s="9"/>
      <c r="O314" s="9"/>
      <c r="P314" s="9"/>
      <c r="Q314" s="9"/>
      <c r="R314" s="9"/>
      <c r="S314" s="9"/>
      <c r="AK314" s="1">
        <v>0</v>
      </c>
      <c r="AL314" s="2"/>
      <c r="AM314" s="2"/>
      <c r="AN314" s="2"/>
      <c r="AO314" s="2"/>
      <c r="AP314" s="2"/>
      <c r="AQ314" s="2"/>
      <c r="AR314" s="2"/>
      <c r="AS314" s="2"/>
      <c r="AT314" s="2"/>
      <c r="AU314" s="2"/>
      <c r="AV314" s="2"/>
      <c r="AW314" s="2"/>
      <c r="AX314" s="2"/>
      <c r="AY314" s="2"/>
    </row>
    <row r="315" spans="1:51" ht="33" customHeight="1" thickBot="1" x14ac:dyDescent="0.4">
      <c r="A315" s="31"/>
      <c r="B315" s="14" t="s">
        <v>2082</v>
      </c>
      <c r="C315" s="15">
        <f>COUNTIFS(Data!$H:$H,H315,Data!$AC:$AC,$B315)</f>
        <v>267</v>
      </c>
      <c r="D315" s="15">
        <f>COUNTIFS(Data!$H:$H,I315,Data!$AC:$AC,$B315)</f>
        <v>9</v>
      </c>
      <c r="E315" s="16">
        <f t="shared" si="16"/>
        <v>276</v>
      </c>
      <c r="F315" s="9"/>
      <c r="G315" s="9"/>
      <c r="H315" s="9" t="s">
        <v>52</v>
      </c>
      <c r="I315" s="9" t="s">
        <v>65</v>
      </c>
      <c r="J315" s="9"/>
      <c r="K315" s="9"/>
      <c r="L315" s="9"/>
      <c r="M315" s="9"/>
      <c r="N315" s="9"/>
      <c r="O315" s="9"/>
      <c r="P315" s="9"/>
      <c r="Q315" s="9"/>
      <c r="R315" s="9"/>
      <c r="S315" s="9"/>
      <c r="AK315" s="1">
        <v>0</v>
      </c>
      <c r="AL315" s="2"/>
      <c r="AM315" s="2"/>
      <c r="AN315" s="2"/>
      <c r="AO315" s="2"/>
      <c r="AP315" s="2"/>
      <c r="AQ315" s="2"/>
      <c r="AR315" s="2"/>
      <c r="AS315" s="2"/>
      <c r="AT315" s="2"/>
      <c r="AU315" s="2"/>
      <c r="AV315" s="2"/>
      <c r="AW315" s="2"/>
      <c r="AX315" s="2"/>
      <c r="AY315" s="2"/>
    </row>
    <row r="316" spans="1:51" ht="33" customHeight="1" thickBot="1" x14ac:dyDescent="0.4">
      <c r="A316" s="31"/>
      <c r="B316" s="13" t="s">
        <v>2102</v>
      </c>
      <c r="C316" s="19">
        <f>SUM(C308:C315)</f>
        <v>568</v>
      </c>
      <c r="D316" s="19">
        <f>SUM(D308:D315)</f>
        <v>22</v>
      </c>
      <c r="E316" s="13">
        <f>SUM(E308:E315)</f>
        <v>590</v>
      </c>
      <c r="F316" s="9"/>
      <c r="G316" s="9"/>
      <c r="H316" s="9"/>
      <c r="I316" s="9"/>
      <c r="J316" s="9"/>
      <c r="K316" s="9"/>
      <c r="L316" s="9"/>
      <c r="M316" s="9"/>
      <c r="N316" s="9"/>
      <c r="O316" s="9"/>
      <c r="P316" s="9"/>
      <c r="Q316" s="9"/>
      <c r="R316" s="9"/>
      <c r="S316" s="9"/>
      <c r="AK316" s="1">
        <v>0</v>
      </c>
      <c r="AL316" s="2"/>
      <c r="AM316" s="2"/>
      <c r="AN316" s="2"/>
      <c r="AO316" s="2"/>
      <c r="AP316" s="2"/>
      <c r="AQ316" s="2"/>
      <c r="AR316" s="2"/>
      <c r="AS316" s="2"/>
      <c r="AT316" s="2"/>
      <c r="AU316" s="2"/>
      <c r="AV316" s="2"/>
      <c r="AW316" s="2"/>
      <c r="AX316" s="2"/>
      <c r="AY316" s="2"/>
    </row>
    <row r="317" spans="1:51" ht="33" customHeight="1" thickBot="1" x14ac:dyDescent="0.4">
      <c r="A317" s="31"/>
      <c r="B317" s="93" t="s">
        <v>2787</v>
      </c>
      <c r="C317" s="94"/>
      <c r="D317" s="94"/>
      <c r="E317" s="95"/>
      <c r="F317" s="9"/>
      <c r="G317" s="9"/>
      <c r="H317" s="9"/>
      <c r="I317" s="9"/>
      <c r="J317" s="9"/>
      <c r="K317" s="9"/>
      <c r="L317" s="9"/>
      <c r="M317" s="9"/>
      <c r="N317" s="9"/>
      <c r="O317" s="9"/>
      <c r="P317" s="9"/>
      <c r="Q317" s="9"/>
      <c r="R317" s="9"/>
      <c r="S317" s="9"/>
      <c r="AK317" s="1">
        <v>0</v>
      </c>
      <c r="AL317" s="2"/>
      <c r="AM317" s="2"/>
      <c r="AN317" s="2"/>
      <c r="AO317" s="2"/>
      <c r="AP317" s="2"/>
      <c r="AQ317" s="2"/>
      <c r="AR317" s="2"/>
      <c r="AS317" s="2"/>
      <c r="AT317" s="2"/>
      <c r="AU317" s="2"/>
      <c r="AV317" s="2"/>
      <c r="AW317" s="2"/>
      <c r="AX317" s="2"/>
      <c r="AY317" s="2"/>
    </row>
    <row r="318" spans="1:51" ht="33" customHeight="1" thickBot="1" x14ac:dyDescent="0.4">
      <c r="A318" s="31"/>
      <c r="B318" s="9"/>
      <c r="C318" s="9"/>
      <c r="D318" s="9"/>
      <c r="E318" s="9"/>
      <c r="F318" s="9"/>
      <c r="G318" s="9"/>
      <c r="H318" s="9"/>
      <c r="I318" s="9"/>
      <c r="J318" s="9"/>
      <c r="K318" s="9"/>
      <c r="L318" s="9"/>
      <c r="M318" s="9"/>
      <c r="N318" s="9"/>
      <c r="O318" s="9"/>
      <c r="P318" s="9"/>
      <c r="Q318" s="9"/>
      <c r="R318" s="9"/>
      <c r="S318" s="9"/>
      <c r="AK318" s="1">
        <v>0</v>
      </c>
      <c r="AL318" s="2"/>
      <c r="AM318" s="2"/>
      <c r="AN318" s="2"/>
      <c r="AO318" s="2"/>
      <c r="AP318" s="2"/>
      <c r="AQ318" s="2"/>
      <c r="AR318" s="2"/>
      <c r="AS318" s="2"/>
      <c r="AT318" s="2"/>
      <c r="AU318" s="2"/>
      <c r="AV318" s="2"/>
      <c r="AW318" s="2"/>
      <c r="AX318" s="2"/>
      <c r="AY318" s="2"/>
    </row>
    <row r="319" spans="1:51" ht="33" customHeight="1" thickBot="1" x14ac:dyDescent="0.4">
      <c r="A319" s="8">
        <v>15</v>
      </c>
      <c r="B319" s="93" t="s">
        <v>2788</v>
      </c>
      <c r="C319" s="94"/>
      <c r="D319" s="94"/>
      <c r="E319" s="95"/>
      <c r="F319" s="9"/>
      <c r="G319" s="9"/>
      <c r="H319" s="9"/>
      <c r="I319" s="9"/>
      <c r="J319" s="9"/>
      <c r="K319" s="9"/>
      <c r="L319" s="9"/>
      <c r="M319" s="9"/>
      <c r="N319" s="9"/>
      <c r="O319" s="9"/>
      <c r="P319" s="9"/>
      <c r="Q319" s="9"/>
      <c r="R319" s="9"/>
      <c r="S319" s="9"/>
      <c r="AK319" s="1">
        <v>0</v>
      </c>
      <c r="AL319" s="2"/>
      <c r="AM319" s="2"/>
      <c r="AN319" s="2"/>
      <c r="AO319" s="2"/>
      <c r="AP319" s="2"/>
      <c r="AQ319" s="2"/>
      <c r="AR319" s="2"/>
      <c r="AS319" s="2"/>
      <c r="AT319" s="2"/>
      <c r="AU319" s="2"/>
      <c r="AV319" s="2"/>
      <c r="AW319" s="2"/>
      <c r="AX319" s="2"/>
      <c r="AY319" s="2"/>
    </row>
    <row r="320" spans="1:51" ht="33" customHeight="1" thickBot="1" x14ac:dyDescent="0.4">
      <c r="A320" s="8" t="s">
        <v>2110</v>
      </c>
      <c r="B320" s="96" t="s">
        <v>2150</v>
      </c>
      <c r="C320" s="97"/>
      <c r="D320" s="97"/>
      <c r="E320" s="98"/>
      <c r="F320" s="9"/>
      <c r="G320" s="9"/>
      <c r="H320" s="9"/>
      <c r="I320" s="9"/>
      <c r="J320" s="9"/>
      <c r="K320" s="9"/>
      <c r="L320" s="9"/>
      <c r="M320" s="9"/>
      <c r="N320" s="9"/>
      <c r="O320" s="9"/>
      <c r="P320" s="9"/>
      <c r="Q320" s="9"/>
      <c r="R320" s="9"/>
      <c r="S320" s="9"/>
      <c r="AK320" s="1">
        <v>0</v>
      </c>
      <c r="AL320" s="2"/>
      <c r="AM320" s="2"/>
      <c r="AN320" s="2"/>
      <c r="AO320" s="2"/>
      <c r="AP320" s="2"/>
      <c r="AQ320" s="2"/>
      <c r="AR320" s="2"/>
      <c r="AS320" s="2"/>
      <c r="AT320" s="2"/>
      <c r="AU320" s="2"/>
      <c r="AV320" s="2"/>
      <c r="AW320" s="2"/>
      <c r="AX320" s="2"/>
      <c r="AY320" s="2"/>
    </row>
    <row r="321" spans="1:51" ht="33" customHeight="1" thickBot="1" x14ac:dyDescent="0.4">
      <c r="A321" s="31"/>
      <c r="B321" s="10"/>
      <c r="C321" s="26" t="s">
        <v>52</v>
      </c>
      <c r="D321" s="27" t="s">
        <v>65</v>
      </c>
      <c r="E321" s="13" t="s">
        <v>2101</v>
      </c>
      <c r="F321" s="9"/>
      <c r="G321" s="9"/>
      <c r="H321" s="9"/>
      <c r="I321" s="9"/>
      <c r="J321" s="9"/>
      <c r="K321" s="9"/>
      <c r="L321" s="9"/>
      <c r="M321" s="9"/>
      <c r="N321" s="9"/>
      <c r="O321" s="9"/>
      <c r="P321" s="9"/>
      <c r="Q321" s="9"/>
      <c r="R321" s="9"/>
      <c r="S321" s="9"/>
      <c r="AK321" s="1">
        <v>0</v>
      </c>
      <c r="AL321" s="2"/>
      <c r="AM321" s="2"/>
      <c r="AN321" s="2"/>
      <c r="AO321" s="2"/>
      <c r="AP321" s="2"/>
      <c r="AQ321" s="2"/>
      <c r="AR321" s="2"/>
      <c r="AS321" s="2"/>
      <c r="AT321" s="2"/>
      <c r="AU321" s="2"/>
      <c r="AV321" s="2"/>
      <c r="AW321" s="2"/>
      <c r="AX321" s="2"/>
      <c r="AY321" s="2"/>
    </row>
    <row r="322" spans="1:51" ht="33" customHeight="1" x14ac:dyDescent="0.35">
      <c r="A322" s="31"/>
      <c r="B322" s="14" t="s">
        <v>2137</v>
      </c>
      <c r="C322" s="15">
        <f>COUNTIFS(Data!$H:$H,H322,Data!$AE:$AE,$B322)</f>
        <v>4</v>
      </c>
      <c r="D322" s="15">
        <f>COUNTIFS(Data!$H:$H,I322,Data!$AE:$AE,$B322)</f>
        <v>0</v>
      </c>
      <c r="E322" s="16">
        <f>SUM(C322:D322)</f>
        <v>4</v>
      </c>
      <c r="F322" s="9"/>
      <c r="G322" s="9"/>
      <c r="H322" s="9" t="s">
        <v>52</v>
      </c>
      <c r="I322" s="9" t="s">
        <v>65</v>
      </c>
      <c r="J322" s="9"/>
      <c r="K322" s="9"/>
      <c r="L322" s="9"/>
      <c r="M322" s="9"/>
      <c r="N322" s="9"/>
      <c r="O322" s="9"/>
      <c r="P322" s="9"/>
      <c r="Q322" s="9"/>
      <c r="R322" s="9"/>
      <c r="S322" s="9"/>
      <c r="AK322" s="1">
        <v>0</v>
      </c>
      <c r="AL322" s="2"/>
      <c r="AM322" s="2"/>
      <c r="AN322" s="2"/>
      <c r="AO322" s="2"/>
      <c r="AP322" s="2"/>
      <c r="AQ322" s="2"/>
      <c r="AR322" s="2"/>
      <c r="AS322" s="2"/>
      <c r="AT322" s="2"/>
      <c r="AU322" s="2"/>
      <c r="AV322" s="2"/>
      <c r="AW322" s="2"/>
      <c r="AX322" s="2"/>
      <c r="AY322" s="2"/>
    </row>
    <row r="323" spans="1:51" ht="33" customHeight="1" x14ac:dyDescent="0.35">
      <c r="A323" s="31"/>
      <c r="B323" s="14" t="s">
        <v>2091</v>
      </c>
      <c r="C323" s="15">
        <f>COUNTIFS(Data!$H:$H,H323,Data!$AE:$AE,$B323)</f>
        <v>20</v>
      </c>
      <c r="D323" s="15">
        <f>COUNTIFS(Data!$H:$H,I323,Data!$AE:$AE,$B323)</f>
        <v>3</v>
      </c>
      <c r="E323" s="16">
        <f>SUM(C323:D323)</f>
        <v>23</v>
      </c>
      <c r="F323" s="9"/>
      <c r="G323" s="9"/>
      <c r="H323" s="9" t="s">
        <v>52</v>
      </c>
      <c r="I323" s="9" t="s">
        <v>65</v>
      </c>
      <c r="J323" s="9"/>
      <c r="K323" s="9"/>
      <c r="L323" s="9"/>
      <c r="M323" s="9"/>
      <c r="N323" s="9"/>
      <c r="O323" s="9"/>
      <c r="P323" s="9"/>
      <c r="Q323" s="9"/>
      <c r="R323" s="9"/>
      <c r="S323" s="9"/>
      <c r="AK323" s="1">
        <v>0</v>
      </c>
      <c r="AL323" s="2"/>
      <c r="AM323" s="2"/>
      <c r="AN323" s="2"/>
      <c r="AO323" s="2"/>
      <c r="AP323" s="2"/>
      <c r="AQ323" s="2"/>
      <c r="AR323" s="2"/>
      <c r="AS323" s="2"/>
      <c r="AT323" s="2"/>
      <c r="AU323" s="2"/>
      <c r="AV323" s="2"/>
      <c r="AW323" s="2"/>
      <c r="AX323" s="2"/>
      <c r="AY323" s="2"/>
    </row>
    <row r="324" spans="1:51" ht="33" customHeight="1" x14ac:dyDescent="0.35">
      <c r="A324" s="31"/>
      <c r="B324" s="14" t="s">
        <v>2090</v>
      </c>
      <c r="C324" s="15">
        <f>COUNTIFS(Data!$H:$H,H324,Data!$AE:$AE,$B324)</f>
        <v>7</v>
      </c>
      <c r="D324" s="15">
        <f>COUNTIFS(Data!$H:$H,I324,Data!$AE:$AE,$B324)</f>
        <v>0</v>
      </c>
      <c r="E324" s="16">
        <f>SUM(C324:D324)</f>
        <v>7</v>
      </c>
      <c r="F324" s="9"/>
      <c r="G324" s="9"/>
      <c r="H324" s="9" t="s">
        <v>52</v>
      </c>
      <c r="I324" s="9" t="s">
        <v>65</v>
      </c>
      <c r="J324" s="9"/>
      <c r="K324" s="9"/>
      <c r="L324" s="9"/>
      <c r="M324" s="9"/>
      <c r="N324" s="9"/>
      <c r="O324" s="9"/>
      <c r="P324" s="9"/>
      <c r="Q324" s="9"/>
      <c r="R324" s="9"/>
      <c r="S324" s="9"/>
      <c r="AK324" s="1">
        <v>0</v>
      </c>
      <c r="AL324" s="2"/>
      <c r="AM324" s="2"/>
      <c r="AN324" s="2"/>
      <c r="AO324" s="2"/>
      <c r="AP324" s="2"/>
      <c r="AQ324" s="2"/>
      <c r="AR324" s="2"/>
      <c r="AS324" s="2"/>
      <c r="AT324" s="2"/>
      <c r="AU324" s="2"/>
      <c r="AV324" s="2"/>
      <c r="AW324" s="2"/>
      <c r="AX324" s="2"/>
      <c r="AY324" s="2"/>
    </row>
    <row r="325" spans="1:51" ht="33" customHeight="1" thickBot="1" x14ac:dyDescent="0.4">
      <c r="A325" s="31"/>
      <c r="B325" s="14" t="s">
        <v>2092</v>
      </c>
      <c r="C325" s="15">
        <f>COUNTIFS(Data!$H:$H,H325,Data!$AE:$AE,$B325)</f>
        <v>537</v>
      </c>
      <c r="D325" s="15">
        <f>COUNTIFS(Data!$H:$H,I325,Data!$AE:$AE,$B325)</f>
        <v>19</v>
      </c>
      <c r="E325" s="16">
        <f>SUM(C325:D325)</f>
        <v>556</v>
      </c>
      <c r="F325" s="9"/>
      <c r="G325" s="9"/>
      <c r="H325" s="9" t="s">
        <v>52</v>
      </c>
      <c r="I325" s="9" t="s">
        <v>65</v>
      </c>
      <c r="J325" s="9"/>
      <c r="K325" s="9"/>
      <c r="L325" s="9"/>
      <c r="M325" s="9"/>
      <c r="N325" s="9"/>
      <c r="O325" s="9"/>
      <c r="P325" s="9"/>
      <c r="Q325" s="9"/>
      <c r="R325" s="9"/>
      <c r="S325" s="9"/>
      <c r="AK325" s="1">
        <v>0</v>
      </c>
      <c r="AL325" s="2"/>
      <c r="AM325" s="2"/>
      <c r="AN325" s="2"/>
      <c r="AO325" s="2"/>
      <c r="AP325" s="2"/>
      <c r="AQ325" s="2"/>
      <c r="AR325" s="2"/>
      <c r="AS325" s="2"/>
      <c r="AT325" s="2"/>
      <c r="AU325" s="2"/>
      <c r="AV325" s="2"/>
      <c r="AW325" s="2"/>
      <c r="AX325" s="2"/>
      <c r="AY325" s="2"/>
    </row>
    <row r="326" spans="1:51" ht="33" customHeight="1" thickBot="1" x14ac:dyDescent="0.4">
      <c r="A326" s="31"/>
      <c r="B326" s="13" t="s">
        <v>2102</v>
      </c>
      <c r="C326" s="19">
        <f>SUM(C322:C325)</f>
        <v>568</v>
      </c>
      <c r="D326" s="19">
        <f>SUM(D322:D325)</f>
        <v>22</v>
      </c>
      <c r="E326" s="13">
        <f>SUM(E322:E325)</f>
        <v>590</v>
      </c>
      <c r="F326" s="9"/>
      <c r="G326" s="9"/>
      <c r="H326" s="9"/>
      <c r="I326" s="9"/>
      <c r="J326" s="9"/>
      <c r="K326" s="9"/>
      <c r="L326" s="9"/>
      <c r="M326" s="9"/>
      <c r="N326" s="9"/>
      <c r="O326" s="9"/>
      <c r="P326" s="9"/>
      <c r="Q326" s="9"/>
      <c r="R326" s="9"/>
      <c r="S326" s="9"/>
      <c r="AK326" s="1">
        <v>0</v>
      </c>
      <c r="AL326" s="2"/>
      <c r="AM326" s="2"/>
      <c r="AN326" s="2"/>
      <c r="AO326" s="2"/>
      <c r="AP326" s="2"/>
      <c r="AQ326" s="2"/>
      <c r="AR326" s="2"/>
      <c r="AS326" s="2"/>
      <c r="AT326" s="2"/>
      <c r="AU326" s="2"/>
      <c r="AV326" s="2"/>
      <c r="AW326" s="2"/>
      <c r="AX326" s="2"/>
      <c r="AY326" s="2"/>
    </row>
    <row r="327" spans="1:51" ht="33" customHeight="1" thickBot="1" x14ac:dyDescent="0.4">
      <c r="A327" s="31"/>
      <c r="B327" s="93" t="s">
        <v>2787</v>
      </c>
      <c r="C327" s="94"/>
      <c r="D327" s="94"/>
      <c r="E327" s="95"/>
      <c r="F327" s="9"/>
      <c r="G327" s="9"/>
      <c r="H327" s="9"/>
      <c r="I327" s="9"/>
      <c r="J327" s="9"/>
      <c r="K327" s="9"/>
      <c r="L327" s="9"/>
      <c r="M327" s="9"/>
      <c r="N327" s="9"/>
      <c r="O327" s="9"/>
      <c r="P327" s="9"/>
      <c r="Q327" s="9"/>
      <c r="R327" s="9"/>
      <c r="S327" s="9"/>
      <c r="AK327" s="1">
        <v>0</v>
      </c>
      <c r="AL327" s="2"/>
      <c r="AM327" s="2"/>
      <c r="AN327" s="2"/>
      <c r="AO327" s="2"/>
      <c r="AP327" s="2"/>
      <c r="AQ327" s="2"/>
      <c r="AR327" s="2"/>
      <c r="AS327" s="2"/>
      <c r="AT327" s="2"/>
      <c r="AU327" s="2"/>
      <c r="AV327" s="2"/>
      <c r="AW327" s="2"/>
      <c r="AX327" s="2"/>
      <c r="AY327" s="2"/>
    </row>
    <row r="328" spans="1:51" ht="33" customHeight="1" thickBot="1" x14ac:dyDescent="0.4">
      <c r="A328" s="31"/>
      <c r="B328" s="9"/>
      <c r="C328" s="9"/>
      <c r="D328" s="9"/>
      <c r="E328" s="9"/>
      <c r="F328" s="9"/>
      <c r="G328" s="9"/>
      <c r="H328" s="9"/>
      <c r="I328" s="9"/>
      <c r="J328" s="9"/>
      <c r="K328" s="9"/>
      <c r="L328" s="9"/>
      <c r="M328" s="9"/>
      <c r="N328" s="9"/>
      <c r="O328" s="9"/>
      <c r="P328" s="9"/>
      <c r="Q328" s="9"/>
      <c r="R328" s="9"/>
      <c r="S328" s="9"/>
      <c r="AK328" s="1">
        <v>0</v>
      </c>
      <c r="AL328" s="2"/>
      <c r="AM328" s="2"/>
      <c r="AN328" s="2"/>
      <c r="AO328" s="2"/>
      <c r="AP328" s="2"/>
      <c r="AQ328" s="2"/>
      <c r="AR328" s="2"/>
      <c r="AS328" s="2"/>
      <c r="AT328" s="2"/>
      <c r="AU328" s="2"/>
      <c r="AV328" s="2"/>
      <c r="AW328" s="2"/>
      <c r="AX328" s="2"/>
      <c r="AY328" s="2"/>
    </row>
    <row r="329" spans="1:51" ht="33" customHeight="1" thickBot="1" x14ac:dyDescent="0.4">
      <c r="A329" s="8">
        <v>16</v>
      </c>
      <c r="B329" s="93" t="s">
        <v>2788</v>
      </c>
      <c r="C329" s="94"/>
      <c r="D329" s="94"/>
      <c r="E329" s="95"/>
      <c r="F329" s="9"/>
      <c r="G329" s="9"/>
      <c r="H329" s="9"/>
      <c r="I329" s="9"/>
      <c r="J329" s="9"/>
      <c r="K329" s="9"/>
      <c r="L329" s="9"/>
      <c r="M329" s="9"/>
      <c r="N329" s="9"/>
      <c r="O329" s="9"/>
      <c r="P329" s="9"/>
      <c r="Q329" s="9"/>
      <c r="R329" s="9"/>
      <c r="S329" s="9"/>
      <c r="AK329" s="1">
        <v>0</v>
      </c>
      <c r="AL329" s="2"/>
      <c r="AM329" s="2"/>
      <c r="AN329" s="2"/>
      <c r="AO329" s="2"/>
      <c r="AP329" s="2"/>
      <c r="AQ329" s="2"/>
      <c r="AR329" s="2"/>
      <c r="AS329" s="2"/>
      <c r="AT329" s="2"/>
      <c r="AU329" s="2"/>
      <c r="AV329" s="2"/>
      <c r="AW329" s="2"/>
      <c r="AX329" s="2"/>
      <c r="AY329" s="2"/>
    </row>
    <row r="330" spans="1:51" ht="33" customHeight="1" thickBot="1" x14ac:dyDescent="0.4">
      <c r="A330" s="8" t="s">
        <v>2111</v>
      </c>
      <c r="B330" s="96" t="s">
        <v>2151</v>
      </c>
      <c r="C330" s="97"/>
      <c r="D330" s="97"/>
      <c r="E330" s="98"/>
      <c r="F330" s="9"/>
      <c r="G330" s="9"/>
      <c r="H330" s="9"/>
      <c r="I330" s="9"/>
      <c r="J330" s="9"/>
      <c r="K330" s="9"/>
      <c r="L330" s="9"/>
      <c r="M330" s="9"/>
      <c r="N330" s="9"/>
      <c r="O330" s="9"/>
      <c r="P330" s="9"/>
      <c r="Q330" s="9"/>
      <c r="R330" s="9"/>
      <c r="S330" s="9"/>
      <c r="AK330" s="1">
        <v>0</v>
      </c>
      <c r="AL330" s="2"/>
      <c r="AM330" s="2"/>
      <c r="AN330" s="2"/>
      <c r="AO330" s="2"/>
      <c r="AP330" s="2"/>
      <c r="AQ330" s="2"/>
      <c r="AR330" s="2"/>
      <c r="AS330" s="2"/>
      <c r="AT330" s="2"/>
      <c r="AU330" s="2"/>
      <c r="AV330" s="2"/>
      <c r="AW330" s="2"/>
      <c r="AX330" s="2"/>
      <c r="AY330" s="2"/>
    </row>
    <row r="331" spans="1:51" ht="33" customHeight="1" thickBot="1" x14ac:dyDescent="0.4">
      <c r="A331" s="31"/>
      <c r="B331" s="10"/>
      <c r="C331" s="26" t="s">
        <v>52</v>
      </c>
      <c r="D331" s="27" t="s">
        <v>65</v>
      </c>
      <c r="E331" s="13" t="s">
        <v>2101</v>
      </c>
      <c r="F331" s="9"/>
      <c r="G331" s="9"/>
      <c r="H331" s="9"/>
      <c r="I331" s="9"/>
      <c r="J331" s="9"/>
      <c r="K331" s="9"/>
      <c r="L331" s="9"/>
      <c r="M331" s="9"/>
      <c r="N331" s="9"/>
      <c r="O331" s="9"/>
      <c r="P331" s="9"/>
      <c r="Q331" s="9"/>
      <c r="R331" s="9"/>
      <c r="S331" s="9"/>
      <c r="AK331" s="1">
        <v>0</v>
      </c>
      <c r="AL331" s="2"/>
      <c r="AM331" s="2"/>
      <c r="AN331" s="2"/>
      <c r="AO331" s="2"/>
      <c r="AP331" s="2"/>
      <c r="AQ331" s="2"/>
      <c r="AR331" s="2"/>
      <c r="AS331" s="2"/>
      <c r="AT331" s="2"/>
      <c r="AU331" s="2"/>
      <c r="AV331" s="2"/>
      <c r="AW331" s="2"/>
      <c r="AX331" s="2"/>
      <c r="AY331" s="2"/>
    </row>
    <row r="332" spans="1:51" ht="33" customHeight="1" x14ac:dyDescent="0.35">
      <c r="A332" s="31"/>
      <c r="B332" s="14" t="s">
        <v>2074</v>
      </c>
      <c r="C332" s="15">
        <f>COUNTIFS(Data!$H:$H,H332,Data!$D:$D,$B332)</f>
        <v>53</v>
      </c>
      <c r="D332" s="15">
        <f>COUNTIFS(Data!$H:$H,I332,Data!$D:$D,$B332)</f>
        <v>2</v>
      </c>
      <c r="E332" s="16">
        <f>SUM(C332:D332)</f>
        <v>55</v>
      </c>
      <c r="F332" s="9"/>
      <c r="G332" s="9"/>
      <c r="H332" s="9" t="s">
        <v>52</v>
      </c>
      <c r="I332" s="9" t="s">
        <v>65</v>
      </c>
      <c r="J332" s="9"/>
      <c r="K332" s="9"/>
      <c r="L332" s="9"/>
      <c r="M332" s="9"/>
      <c r="N332" s="9"/>
      <c r="O332" s="9"/>
      <c r="P332" s="9"/>
      <c r="Q332" s="9"/>
      <c r="R332" s="9"/>
      <c r="S332" s="9"/>
      <c r="AK332" s="1">
        <v>0</v>
      </c>
      <c r="AL332" s="2"/>
      <c r="AM332" s="2"/>
      <c r="AN332" s="2"/>
      <c r="AO332" s="2"/>
      <c r="AP332" s="2"/>
      <c r="AQ332" s="2"/>
      <c r="AR332" s="2"/>
      <c r="AS332" s="2"/>
      <c r="AT332" s="2"/>
      <c r="AU332" s="2"/>
      <c r="AV332" s="2"/>
      <c r="AW332" s="2"/>
      <c r="AX332" s="2"/>
      <c r="AY332" s="2"/>
    </row>
    <row r="333" spans="1:51" ht="33" customHeight="1" x14ac:dyDescent="0.35">
      <c r="A333" s="31"/>
      <c r="B333" s="14" t="s">
        <v>2078</v>
      </c>
      <c r="C333" s="15">
        <f>COUNTIFS(Data!$H:$H,H333,Data!$D:$D,$B333)</f>
        <v>31</v>
      </c>
      <c r="D333" s="15">
        <f>COUNTIFS(Data!$H:$H,I333,Data!$D:$D,$B333)</f>
        <v>0</v>
      </c>
      <c r="E333" s="16">
        <f>SUM(C333:D333)</f>
        <v>31</v>
      </c>
      <c r="F333" s="9"/>
      <c r="G333" s="9"/>
      <c r="H333" s="9" t="s">
        <v>52</v>
      </c>
      <c r="I333" s="9" t="s">
        <v>65</v>
      </c>
      <c r="J333" s="9"/>
      <c r="K333" s="9"/>
      <c r="L333" s="9"/>
      <c r="M333" s="9"/>
      <c r="N333" s="9"/>
      <c r="O333" s="9"/>
      <c r="P333" s="9"/>
      <c r="Q333" s="9"/>
      <c r="R333" s="9"/>
      <c r="S333" s="9"/>
      <c r="AK333" s="1">
        <v>0</v>
      </c>
      <c r="AL333" s="2"/>
      <c r="AM333" s="2"/>
      <c r="AN333" s="2"/>
      <c r="AO333" s="2"/>
      <c r="AP333" s="2"/>
      <c r="AQ333" s="2"/>
      <c r="AR333" s="2"/>
      <c r="AS333" s="2"/>
      <c r="AT333" s="2"/>
      <c r="AU333" s="2"/>
      <c r="AV333" s="2"/>
      <c r="AW333" s="2"/>
      <c r="AX333" s="2"/>
      <c r="AY333" s="2"/>
    </row>
    <row r="334" spans="1:51" ht="33" customHeight="1" x14ac:dyDescent="0.35">
      <c r="A334" s="31"/>
      <c r="B334" s="14" t="s">
        <v>2075</v>
      </c>
      <c r="C334" s="15">
        <f>COUNTIFS(Data!$H:$H,H334,Data!$D:$D,$B334)</f>
        <v>40</v>
      </c>
      <c r="D334" s="15">
        <f>COUNTIFS(Data!$H:$H,I334,Data!$D:$D,$B334)</f>
        <v>3</v>
      </c>
      <c r="E334" s="16">
        <f>SUM(C334:D334)</f>
        <v>43</v>
      </c>
      <c r="F334" s="9"/>
      <c r="G334" s="9"/>
      <c r="H334" s="9" t="s">
        <v>52</v>
      </c>
      <c r="I334" s="9" t="s">
        <v>65</v>
      </c>
      <c r="J334" s="9"/>
      <c r="K334" s="9"/>
      <c r="L334" s="9"/>
      <c r="M334" s="9"/>
      <c r="N334" s="9"/>
      <c r="O334" s="9"/>
      <c r="P334" s="9"/>
      <c r="Q334" s="9"/>
      <c r="R334" s="9"/>
      <c r="S334" s="9"/>
      <c r="AK334" s="1">
        <v>0</v>
      </c>
      <c r="AL334" s="2"/>
      <c r="AM334" s="2"/>
      <c r="AN334" s="2"/>
      <c r="AO334" s="2"/>
      <c r="AP334" s="2"/>
      <c r="AQ334" s="2"/>
      <c r="AR334" s="2"/>
      <c r="AS334" s="2"/>
      <c r="AT334" s="2"/>
      <c r="AU334" s="2"/>
      <c r="AV334" s="2"/>
      <c r="AW334" s="2"/>
      <c r="AX334" s="2"/>
      <c r="AY334" s="2"/>
    </row>
    <row r="335" spans="1:51" ht="33" customHeight="1" x14ac:dyDescent="0.35">
      <c r="A335" s="31"/>
      <c r="B335" s="14" t="s">
        <v>2077</v>
      </c>
      <c r="C335" s="15">
        <f>COUNTIFS(Data!$H:$H,H335,Data!$D:$D,$B335)</f>
        <v>15</v>
      </c>
      <c r="D335" s="15">
        <f>COUNTIFS(Data!$H:$H,I335,Data!$D:$D,$B335)</f>
        <v>4</v>
      </c>
      <c r="E335" s="16">
        <f>SUM(C335:D335)</f>
        <v>19</v>
      </c>
      <c r="F335" s="9"/>
      <c r="G335" s="9"/>
      <c r="H335" s="9" t="s">
        <v>52</v>
      </c>
      <c r="I335" s="9" t="s">
        <v>65</v>
      </c>
      <c r="J335" s="9"/>
      <c r="K335" s="9"/>
      <c r="L335" s="9"/>
      <c r="M335" s="9"/>
      <c r="N335" s="9"/>
      <c r="O335" s="9"/>
      <c r="P335" s="9"/>
      <c r="Q335" s="9"/>
      <c r="R335" s="9"/>
      <c r="S335" s="9"/>
      <c r="AK335" s="1">
        <v>0</v>
      </c>
      <c r="AL335" s="2"/>
      <c r="AM335" s="2"/>
      <c r="AN335" s="2"/>
      <c r="AO335" s="2"/>
      <c r="AP335" s="2"/>
      <c r="AQ335" s="2"/>
      <c r="AR335" s="2"/>
      <c r="AS335" s="2"/>
      <c r="AT335" s="2"/>
      <c r="AU335" s="2"/>
      <c r="AV335" s="2"/>
      <c r="AW335" s="2"/>
      <c r="AX335" s="2"/>
      <c r="AY335" s="2"/>
    </row>
    <row r="336" spans="1:51" ht="33" customHeight="1" thickBot="1" x14ac:dyDescent="0.4">
      <c r="A336" s="31"/>
      <c r="B336" s="14" t="s">
        <v>2076</v>
      </c>
      <c r="C336" s="15">
        <f>COUNTIFS(Data!$H:$H,H336,Data!$D:$D,$B336)</f>
        <v>429</v>
      </c>
      <c r="D336" s="15">
        <f>COUNTIFS(Data!$H:$H,I336,Data!$D:$D,$B336)</f>
        <v>13</v>
      </c>
      <c r="E336" s="16">
        <f>SUM(C336:D336)</f>
        <v>442</v>
      </c>
      <c r="F336" s="9"/>
      <c r="G336" s="9"/>
      <c r="H336" s="9" t="s">
        <v>52</v>
      </c>
      <c r="I336" s="9" t="s">
        <v>65</v>
      </c>
      <c r="J336" s="9"/>
      <c r="K336" s="9"/>
      <c r="L336" s="9"/>
      <c r="M336" s="9"/>
      <c r="N336" s="9"/>
      <c r="O336" s="9"/>
      <c r="P336" s="9"/>
      <c r="Q336" s="9"/>
      <c r="R336" s="9"/>
      <c r="S336" s="9"/>
      <c r="AK336" s="1">
        <v>0</v>
      </c>
      <c r="AL336" s="2"/>
      <c r="AM336" s="2"/>
      <c r="AN336" s="2"/>
      <c r="AO336" s="2"/>
      <c r="AP336" s="2"/>
      <c r="AQ336" s="2"/>
      <c r="AR336" s="2"/>
      <c r="AS336" s="2"/>
      <c r="AT336" s="2"/>
      <c r="AU336" s="2"/>
      <c r="AV336" s="2"/>
      <c r="AW336" s="2"/>
      <c r="AX336" s="2"/>
      <c r="AY336" s="2"/>
    </row>
    <row r="337" spans="1:51" ht="33" customHeight="1" thickBot="1" x14ac:dyDescent="0.4">
      <c r="A337" s="31"/>
      <c r="B337" s="13" t="s">
        <v>2102</v>
      </c>
      <c r="C337" s="19">
        <f>SUM(C332:C336)</f>
        <v>568</v>
      </c>
      <c r="D337" s="19">
        <f>SUM(D332:D336)</f>
        <v>22</v>
      </c>
      <c r="E337" s="13">
        <f>SUM(E332:E336)</f>
        <v>590</v>
      </c>
      <c r="F337" s="9"/>
      <c r="G337" s="9"/>
      <c r="H337" s="9"/>
      <c r="I337" s="9"/>
      <c r="J337" s="9"/>
      <c r="K337" s="9"/>
      <c r="L337" s="9"/>
      <c r="M337" s="9"/>
      <c r="N337" s="9"/>
      <c r="O337" s="9"/>
      <c r="P337" s="9"/>
      <c r="Q337" s="9"/>
      <c r="R337" s="9"/>
      <c r="S337" s="9"/>
      <c r="AK337" s="1">
        <v>0</v>
      </c>
      <c r="AL337" s="2"/>
      <c r="AM337" s="2"/>
      <c r="AN337" s="2"/>
      <c r="AO337" s="2"/>
      <c r="AP337" s="2"/>
      <c r="AQ337" s="2"/>
      <c r="AR337" s="2"/>
      <c r="AS337" s="2"/>
      <c r="AT337" s="2"/>
      <c r="AU337" s="2"/>
      <c r="AV337" s="2"/>
      <c r="AW337" s="2"/>
      <c r="AX337" s="2"/>
      <c r="AY337" s="2"/>
    </row>
    <row r="338" spans="1:51" ht="33" customHeight="1" thickBot="1" x14ac:dyDescent="0.4">
      <c r="A338" s="31"/>
      <c r="B338" s="93" t="s">
        <v>2787</v>
      </c>
      <c r="C338" s="94"/>
      <c r="D338" s="94"/>
      <c r="E338" s="95"/>
      <c r="F338" s="9"/>
      <c r="G338" s="9"/>
      <c r="H338" s="9"/>
      <c r="I338" s="9"/>
      <c r="J338" s="9"/>
      <c r="K338" s="9"/>
      <c r="L338" s="9"/>
      <c r="M338" s="9"/>
      <c r="N338" s="9"/>
      <c r="O338" s="9"/>
      <c r="P338" s="9"/>
      <c r="Q338" s="9"/>
      <c r="R338" s="9"/>
      <c r="S338" s="9"/>
      <c r="AK338" s="1">
        <v>0</v>
      </c>
      <c r="AL338" s="2"/>
      <c r="AM338" s="2"/>
      <c r="AN338" s="2"/>
      <c r="AO338" s="2"/>
      <c r="AP338" s="2"/>
      <c r="AQ338" s="2"/>
      <c r="AR338" s="2"/>
      <c r="AS338" s="2"/>
      <c r="AT338" s="2"/>
      <c r="AU338" s="2"/>
      <c r="AV338" s="2"/>
      <c r="AW338" s="2"/>
      <c r="AX338" s="2"/>
      <c r="AY338" s="2"/>
    </row>
    <row r="339" spans="1:51" ht="33" customHeight="1" thickBot="1" x14ac:dyDescent="0.4">
      <c r="A339" s="31"/>
      <c r="B339" s="9"/>
      <c r="C339" s="9"/>
      <c r="D339" s="9"/>
      <c r="E339" s="9"/>
      <c r="F339" s="9"/>
      <c r="G339" s="9"/>
      <c r="H339" s="9"/>
      <c r="I339" s="9"/>
      <c r="J339" s="9"/>
      <c r="K339" s="9"/>
      <c r="L339" s="9"/>
      <c r="M339" s="9"/>
      <c r="N339" s="9"/>
      <c r="O339" s="9"/>
      <c r="P339" s="9"/>
      <c r="Q339" s="9"/>
      <c r="R339" s="9"/>
      <c r="S339" s="9"/>
      <c r="AK339" s="1">
        <v>0</v>
      </c>
      <c r="AL339" s="2"/>
      <c r="AM339" s="2"/>
      <c r="AN339" s="2"/>
      <c r="AO339" s="2"/>
      <c r="AP339" s="2"/>
      <c r="AQ339" s="2"/>
      <c r="AR339" s="2"/>
      <c r="AS339" s="2"/>
      <c r="AT339" s="2"/>
      <c r="AU339" s="2"/>
      <c r="AV339" s="2"/>
      <c r="AW339" s="2"/>
      <c r="AX339" s="2"/>
      <c r="AY339" s="2"/>
    </row>
    <row r="340" spans="1:51" ht="33" customHeight="1" thickBot="1" x14ac:dyDescent="0.4">
      <c r="A340" s="8">
        <v>17</v>
      </c>
      <c r="B340" s="93" t="s">
        <v>2788</v>
      </c>
      <c r="C340" s="94"/>
      <c r="D340" s="94"/>
      <c r="E340" s="94"/>
      <c r="F340" s="94"/>
      <c r="G340" s="94"/>
      <c r="H340" s="95"/>
      <c r="I340" s="9"/>
      <c r="J340" s="9"/>
      <c r="K340" s="9"/>
      <c r="L340" s="9"/>
      <c r="M340" s="9"/>
      <c r="N340" s="9"/>
      <c r="O340" s="9"/>
      <c r="P340" s="9"/>
      <c r="Q340" s="9"/>
      <c r="R340" s="9"/>
      <c r="S340" s="9"/>
      <c r="AK340" s="1">
        <v>0</v>
      </c>
      <c r="AL340" s="2"/>
      <c r="AM340" s="2"/>
      <c r="AN340" s="2"/>
      <c r="AO340" s="2"/>
      <c r="AP340" s="2"/>
      <c r="AQ340" s="2"/>
      <c r="AR340" s="2"/>
      <c r="AS340" s="2"/>
      <c r="AT340" s="2"/>
      <c r="AU340" s="2"/>
      <c r="AV340" s="2"/>
      <c r="AW340" s="2"/>
      <c r="AX340" s="2"/>
      <c r="AY340" s="2"/>
    </row>
    <row r="341" spans="1:51" ht="33" customHeight="1" thickBot="1" x14ac:dyDescent="0.4">
      <c r="A341" s="8" t="s">
        <v>2112</v>
      </c>
      <c r="B341" s="96" t="s">
        <v>2152</v>
      </c>
      <c r="C341" s="97"/>
      <c r="D341" s="97"/>
      <c r="E341" s="97"/>
      <c r="F341" s="97"/>
      <c r="G341" s="97"/>
      <c r="H341" s="98"/>
      <c r="I341" s="9"/>
      <c r="J341" s="9"/>
      <c r="K341" s="9"/>
      <c r="L341" s="9"/>
      <c r="M341" s="9"/>
      <c r="N341" s="9"/>
      <c r="O341" s="9"/>
      <c r="P341" s="9"/>
      <c r="Q341" s="9"/>
      <c r="R341" s="9"/>
      <c r="S341" s="9"/>
      <c r="AK341" s="1">
        <v>0</v>
      </c>
      <c r="AL341" s="2"/>
      <c r="AM341" s="2"/>
      <c r="AN341" s="2"/>
      <c r="AO341" s="2"/>
      <c r="AP341" s="2"/>
      <c r="AQ341" s="2"/>
      <c r="AR341" s="2"/>
      <c r="AS341" s="2"/>
      <c r="AT341" s="2"/>
      <c r="AU341" s="2"/>
      <c r="AV341" s="2"/>
      <c r="AW341" s="2"/>
      <c r="AX341" s="2"/>
      <c r="AY341" s="2"/>
    </row>
    <row r="342" spans="1:51" ht="33" customHeight="1" thickBot="1" x14ac:dyDescent="0.4">
      <c r="A342" s="31"/>
      <c r="B342" s="10"/>
      <c r="C342" s="26" t="s">
        <v>2074</v>
      </c>
      <c r="D342" s="28" t="s">
        <v>2078</v>
      </c>
      <c r="E342" s="28" t="s">
        <v>2075</v>
      </c>
      <c r="F342" s="28" t="s">
        <v>2077</v>
      </c>
      <c r="G342" s="27" t="s">
        <v>2076</v>
      </c>
      <c r="H342" s="13" t="s">
        <v>2101</v>
      </c>
      <c r="I342" s="9"/>
      <c r="J342" s="9"/>
      <c r="K342" s="9"/>
      <c r="L342" s="9"/>
      <c r="M342" s="9"/>
      <c r="N342" s="9"/>
      <c r="O342" s="9"/>
      <c r="P342" s="9"/>
      <c r="Q342" s="9"/>
      <c r="R342" s="9"/>
      <c r="S342" s="9"/>
      <c r="AK342" s="1">
        <v>0</v>
      </c>
      <c r="AL342" s="2"/>
      <c r="AM342" s="2"/>
      <c r="AN342" s="2"/>
      <c r="AO342" s="2"/>
      <c r="AP342" s="2"/>
      <c r="AQ342" s="2"/>
      <c r="AR342" s="2"/>
      <c r="AS342" s="2"/>
      <c r="AT342" s="2"/>
      <c r="AU342" s="2"/>
      <c r="AV342" s="2"/>
      <c r="AW342" s="2"/>
      <c r="AX342" s="2"/>
      <c r="AY342" s="2"/>
    </row>
    <row r="343" spans="1:51" ht="33" customHeight="1" x14ac:dyDescent="0.35">
      <c r="A343" s="31"/>
      <c r="B343" s="14" t="s">
        <v>671</v>
      </c>
      <c r="C343" s="15">
        <f>COUNTIFS(Data!$D:$D,K343,Data!$I:$I,$B343)</f>
        <v>18</v>
      </c>
      <c r="D343" s="15">
        <f>COUNTIFS(Data!$D:$D,L343,Data!$I:$I,$B343)</f>
        <v>14</v>
      </c>
      <c r="E343" s="15">
        <f>COUNTIFS(Data!$D:$D,M343,Data!$I:$I,$B343)</f>
        <v>30</v>
      </c>
      <c r="F343" s="15">
        <f>COUNTIFS(Data!$D:$D,N343,Data!$I:$I,$B343)</f>
        <v>11</v>
      </c>
      <c r="G343" s="15">
        <f>COUNTIFS(Data!$D:$D,O343,Data!$I:$I,$B343)</f>
        <v>332</v>
      </c>
      <c r="H343" s="16">
        <f t="shared" ref="H343:H349" si="17">SUM(C343:G343)</f>
        <v>405</v>
      </c>
      <c r="I343" s="9"/>
      <c r="J343" s="9"/>
      <c r="K343" s="9" t="s">
        <v>2074</v>
      </c>
      <c r="L343" s="9" t="s">
        <v>2078</v>
      </c>
      <c r="M343" s="9" t="s">
        <v>2075</v>
      </c>
      <c r="N343" s="9" t="s">
        <v>2077</v>
      </c>
      <c r="O343" s="9" t="s">
        <v>2076</v>
      </c>
      <c r="P343" s="9"/>
      <c r="Q343" s="9"/>
      <c r="R343" s="9"/>
      <c r="S343" s="9"/>
      <c r="AK343" s="1">
        <v>0</v>
      </c>
      <c r="AL343" s="2"/>
      <c r="AM343" s="2"/>
      <c r="AN343" s="2"/>
      <c r="AO343" s="2"/>
      <c r="AP343" s="2"/>
      <c r="AQ343" s="2"/>
      <c r="AR343" s="2"/>
      <c r="AS343" s="2"/>
      <c r="AT343" s="2"/>
      <c r="AU343" s="2"/>
      <c r="AV343" s="2"/>
      <c r="AW343" s="2"/>
      <c r="AX343" s="2"/>
      <c r="AY343" s="2"/>
    </row>
    <row r="344" spans="1:51" ht="33" customHeight="1" x14ac:dyDescent="0.35">
      <c r="A344" s="31"/>
      <c r="B344" s="14" t="s">
        <v>941</v>
      </c>
      <c r="C344" s="15">
        <f>COUNTIFS(Data!$D:$D,K344,Data!$I:$I,$B344)</f>
        <v>12</v>
      </c>
      <c r="D344" s="15">
        <f>COUNTIFS(Data!$D:$D,L344,Data!$I:$I,$B344)</f>
        <v>7</v>
      </c>
      <c r="E344" s="15">
        <f>COUNTIFS(Data!$D:$D,M344,Data!$I:$I,$B344)</f>
        <v>9</v>
      </c>
      <c r="F344" s="15">
        <f>COUNTIFS(Data!$D:$D,N344,Data!$I:$I,$B344)</f>
        <v>1</v>
      </c>
      <c r="G344" s="15">
        <f>COUNTIFS(Data!$D:$D,O344,Data!$I:$I,$B344)</f>
        <v>56</v>
      </c>
      <c r="H344" s="16">
        <f t="shared" si="17"/>
        <v>85</v>
      </c>
      <c r="I344" s="9"/>
      <c r="J344" s="9"/>
      <c r="K344" s="9" t="s">
        <v>2074</v>
      </c>
      <c r="L344" s="9" t="s">
        <v>2078</v>
      </c>
      <c r="M344" s="9" t="s">
        <v>2075</v>
      </c>
      <c r="N344" s="9" t="s">
        <v>2077</v>
      </c>
      <c r="O344" s="9" t="s">
        <v>2076</v>
      </c>
      <c r="P344" s="9"/>
      <c r="Q344" s="9"/>
      <c r="R344" s="9"/>
      <c r="S344" s="9"/>
      <c r="AK344" s="1">
        <v>0</v>
      </c>
      <c r="AL344" s="2"/>
      <c r="AM344" s="2"/>
      <c r="AN344" s="2"/>
      <c r="AO344" s="2"/>
      <c r="AP344" s="2"/>
      <c r="AQ344" s="2"/>
      <c r="AR344" s="2"/>
      <c r="AS344" s="2"/>
      <c r="AT344" s="2"/>
      <c r="AU344" s="2"/>
      <c r="AV344" s="2"/>
      <c r="AW344" s="2"/>
      <c r="AX344" s="2"/>
      <c r="AY344" s="2"/>
    </row>
    <row r="345" spans="1:51" ht="33" customHeight="1" x14ac:dyDescent="0.35">
      <c r="A345" s="31"/>
      <c r="B345" s="14" t="s">
        <v>938</v>
      </c>
      <c r="C345" s="15">
        <f>COUNTIFS(Data!$D:$D,K345,Data!$I:$I,$B345)</f>
        <v>3</v>
      </c>
      <c r="D345" s="15">
        <f>COUNTIFS(Data!$D:$D,L345,Data!$I:$I,$B345)</f>
        <v>0</v>
      </c>
      <c r="E345" s="15">
        <f>COUNTIFS(Data!$D:$D,M345,Data!$I:$I,$B345)</f>
        <v>0</v>
      </c>
      <c r="F345" s="15">
        <f>COUNTIFS(Data!$D:$D,N345,Data!$I:$I,$B345)</f>
        <v>0</v>
      </c>
      <c r="G345" s="15">
        <f>COUNTIFS(Data!$D:$D,O345,Data!$I:$I,$B345)</f>
        <v>1</v>
      </c>
      <c r="H345" s="16">
        <f t="shared" si="17"/>
        <v>4</v>
      </c>
      <c r="I345" s="9"/>
      <c r="J345" s="9"/>
      <c r="K345" s="9" t="s">
        <v>2074</v>
      </c>
      <c r="L345" s="9" t="s">
        <v>2078</v>
      </c>
      <c r="M345" s="9" t="s">
        <v>2075</v>
      </c>
      <c r="N345" s="9" t="s">
        <v>2077</v>
      </c>
      <c r="O345" s="9" t="s">
        <v>2076</v>
      </c>
      <c r="P345" s="9"/>
      <c r="Q345" s="9"/>
      <c r="R345" s="9"/>
      <c r="S345" s="9"/>
      <c r="AK345" s="1">
        <v>0</v>
      </c>
      <c r="AL345" s="2"/>
      <c r="AM345" s="2"/>
      <c r="AN345" s="2"/>
      <c r="AO345" s="2"/>
      <c r="AP345" s="2"/>
      <c r="AQ345" s="2"/>
      <c r="AR345" s="2"/>
      <c r="AS345" s="2"/>
      <c r="AT345" s="2"/>
      <c r="AU345" s="2"/>
      <c r="AV345" s="2"/>
      <c r="AW345" s="2"/>
      <c r="AX345" s="2"/>
      <c r="AY345" s="2"/>
    </row>
    <row r="346" spans="1:51" ht="33" customHeight="1" x14ac:dyDescent="0.35">
      <c r="A346" s="31"/>
      <c r="B346" s="14" t="s">
        <v>97</v>
      </c>
      <c r="C346" s="15">
        <f>COUNTIFS(Data!$D:$D,K346,Data!$I:$I,$B346)</f>
        <v>1</v>
      </c>
      <c r="D346" s="15">
        <f>COUNTIFS(Data!$D:$D,L346,Data!$I:$I,$B346)</f>
        <v>4</v>
      </c>
      <c r="E346" s="15">
        <f>COUNTIFS(Data!$D:$D,M346,Data!$I:$I,$B346)</f>
        <v>0</v>
      </c>
      <c r="F346" s="15">
        <f>COUNTIFS(Data!$D:$D,N346,Data!$I:$I,$B346)</f>
        <v>1</v>
      </c>
      <c r="G346" s="15">
        <f>COUNTIFS(Data!$D:$D,O346,Data!$I:$I,$B346)</f>
        <v>31</v>
      </c>
      <c r="H346" s="16">
        <f t="shared" si="17"/>
        <v>37</v>
      </c>
      <c r="I346" s="9"/>
      <c r="J346" s="9"/>
      <c r="K346" s="9" t="s">
        <v>2074</v>
      </c>
      <c r="L346" s="9" t="s">
        <v>2078</v>
      </c>
      <c r="M346" s="9" t="s">
        <v>2075</v>
      </c>
      <c r="N346" s="9" t="s">
        <v>2077</v>
      </c>
      <c r="O346" s="9" t="s">
        <v>2076</v>
      </c>
      <c r="P346" s="9"/>
      <c r="Q346" s="9"/>
      <c r="R346" s="9"/>
      <c r="S346" s="9"/>
      <c r="AK346" s="1">
        <v>0</v>
      </c>
      <c r="AL346" s="2"/>
      <c r="AM346" s="2"/>
      <c r="AN346" s="2"/>
      <c r="AO346" s="2"/>
      <c r="AP346" s="2"/>
      <c r="AQ346" s="2"/>
      <c r="AR346" s="2"/>
      <c r="AS346" s="2"/>
      <c r="AT346" s="2"/>
      <c r="AU346" s="2"/>
      <c r="AV346" s="2"/>
      <c r="AW346" s="2"/>
      <c r="AX346" s="2"/>
      <c r="AY346" s="2"/>
    </row>
    <row r="347" spans="1:51" ht="33" customHeight="1" x14ac:dyDescent="0.35">
      <c r="A347" s="31"/>
      <c r="B347" s="14" t="s">
        <v>89</v>
      </c>
      <c r="C347" s="15">
        <f>COUNTIFS(Data!$D:$D,K347,Data!$I:$I,$B347)</f>
        <v>2</v>
      </c>
      <c r="D347" s="15">
        <f>COUNTIFS(Data!$D:$D,L347,Data!$I:$I,$B347)</f>
        <v>0</v>
      </c>
      <c r="E347" s="15">
        <f>COUNTIFS(Data!$D:$D,M347,Data!$I:$I,$B347)</f>
        <v>1</v>
      </c>
      <c r="F347" s="15">
        <f>COUNTIFS(Data!$D:$D,N347,Data!$I:$I,$B347)</f>
        <v>1</v>
      </c>
      <c r="G347" s="15">
        <f>COUNTIFS(Data!$D:$D,O347,Data!$I:$I,$B347)</f>
        <v>3</v>
      </c>
      <c r="H347" s="16">
        <f t="shared" si="17"/>
        <v>7</v>
      </c>
      <c r="I347" s="9"/>
      <c r="J347" s="9"/>
      <c r="K347" s="9" t="s">
        <v>2074</v>
      </c>
      <c r="L347" s="9" t="s">
        <v>2078</v>
      </c>
      <c r="M347" s="9" t="s">
        <v>2075</v>
      </c>
      <c r="N347" s="9" t="s">
        <v>2077</v>
      </c>
      <c r="O347" s="9" t="s">
        <v>2076</v>
      </c>
      <c r="P347" s="9"/>
      <c r="Q347" s="9"/>
      <c r="R347" s="9"/>
      <c r="S347" s="9"/>
      <c r="AK347" s="1">
        <v>0</v>
      </c>
      <c r="AL347" s="2"/>
      <c r="AM347" s="2"/>
      <c r="AN347" s="2"/>
      <c r="AO347" s="2"/>
      <c r="AP347" s="2"/>
      <c r="AQ347" s="2"/>
      <c r="AR347" s="2"/>
      <c r="AS347" s="2"/>
      <c r="AT347" s="2"/>
      <c r="AU347" s="2"/>
      <c r="AV347" s="2"/>
      <c r="AW347" s="2"/>
      <c r="AX347" s="2"/>
      <c r="AY347" s="2"/>
    </row>
    <row r="348" spans="1:51" ht="33" customHeight="1" x14ac:dyDescent="0.35">
      <c r="A348" s="31"/>
      <c r="B348" s="14" t="s">
        <v>986</v>
      </c>
      <c r="C348" s="15">
        <f>COUNTIFS(Data!$D:$D,K348,Data!$I:$I,$B348)</f>
        <v>0</v>
      </c>
      <c r="D348" s="15">
        <f>COUNTIFS(Data!$D:$D,L348,Data!$I:$I,$B348)</f>
        <v>0</v>
      </c>
      <c r="E348" s="15">
        <f>COUNTIFS(Data!$D:$D,M348,Data!$I:$I,$B348)</f>
        <v>0</v>
      </c>
      <c r="F348" s="15">
        <f>COUNTIFS(Data!$D:$D,N348,Data!$I:$I,$B348)</f>
        <v>0</v>
      </c>
      <c r="G348" s="15">
        <f>COUNTIFS(Data!$D:$D,O348,Data!$I:$I,$B348)</f>
        <v>5</v>
      </c>
      <c r="H348" s="16">
        <f t="shared" si="17"/>
        <v>5</v>
      </c>
      <c r="I348" s="9"/>
      <c r="J348" s="9"/>
      <c r="K348" s="9" t="s">
        <v>2074</v>
      </c>
      <c r="L348" s="9" t="s">
        <v>2078</v>
      </c>
      <c r="M348" s="9" t="s">
        <v>2075</v>
      </c>
      <c r="N348" s="9" t="s">
        <v>2077</v>
      </c>
      <c r="O348" s="9" t="s">
        <v>2076</v>
      </c>
      <c r="P348" s="9"/>
      <c r="Q348" s="9"/>
      <c r="R348" s="9"/>
      <c r="S348" s="9"/>
      <c r="AK348" s="1">
        <v>0</v>
      </c>
      <c r="AL348" s="2"/>
      <c r="AM348" s="2"/>
      <c r="AN348" s="2"/>
      <c r="AO348" s="2"/>
      <c r="AP348" s="2"/>
      <c r="AQ348" s="2"/>
      <c r="AR348" s="2"/>
      <c r="AS348" s="2"/>
      <c r="AT348" s="2"/>
      <c r="AU348" s="2"/>
      <c r="AV348" s="2"/>
      <c r="AW348" s="2"/>
      <c r="AX348" s="2"/>
      <c r="AY348" s="2"/>
    </row>
    <row r="349" spans="1:51" ht="33" customHeight="1" thickBot="1" x14ac:dyDescent="0.4">
      <c r="A349" s="31"/>
      <c r="B349" s="14" t="s">
        <v>916</v>
      </c>
      <c r="C349" s="15">
        <f>COUNTIFS(Data!$D:$D,K349,Data!$I:$I,$B349)</f>
        <v>19</v>
      </c>
      <c r="D349" s="15">
        <f>COUNTIFS(Data!$D:$D,L349,Data!$I:$I,$B349)</f>
        <v>6</v>
      </c>
      <c r="E349" s="15">
        <f>COUNTIFS(Data!$D:$D,M349,Data!$I:$I,$B349)</f>
        <v>3</v>
      </c>
      <c r="F349" s="15">
        <f>COUNTIFS(Data!$D:$D,N349,Data!$I:$I,$B349)</f>
        <v>5</v>
      </c>
      <c r="G349" s="15">
        <f>COUNTIFS(Data!$D:$D,O349,Data!$I:$I,$B349)</f>
        <v>14</v>
      </c>
      <c r="H349" s="16">
        <f t="shared" si="17"/>
        <v>47</v>
      </c>
      <c r="I349" s="9"/>
      <c r="J349" s="9"/>
      <c r="K349" s="9" t="s">
        <v>2074</v>
      </c>
      <c r="L349" s="9" t="s">
        <v>2078</v>
      </c>
      <c r="M349" s="9" t="s">
        <v>2075</v>
      </c>
      <c r="N349" s="9" t="s">
        <v>2077</v>
      </c>
      <c r="O349" s="9" t="s">
        <v>2076</v>
      </c>
      <c r="P349" s="9"/>
      <c r="Q349" s="9"/>
      <c r="R349" s="9"/>
      <c r="S349" s="9"/>
      <c r="AK349" s="1">
        <v>0</v>
      </c>
      <c r="AL349" s="2"/>
      <c r="AM349" s="2"/>
      <c r="AN349" s="2"/>
      <c r="AO349" s="2"/>
      <c r="AP349" s="2"/>
      <c r="AQ349" s="2"/>
      <c r="AR349" s="2"/>
      <c r="AS349" s="2"/>
      <c r="AT349" s="2"/>
      <c r="AU349" s="2"/>
      <c r="AV349" s="2"/>
      <c r="AW349" s="2"/>
      <c r="AX349" s="2"/>
      <c r="AY349" s="2"/>
    </row>
    <row r="350" spans="1:51" ht="33" customHeight="1" thickBot="1" x14ac:dyDescent="0.4">
      <c r="A350" s="31"/>
      <c r="B350" s="13" t="s">
        <v>2102</v>
      </c>
      <c r="C350" s="19">
        <f t="shared" ref="C350:H350" si="18">SUM(C343:C349)</f>
        <v>55</v>
      </c>
      <c r="D350" s="19">
        <f t="shared" si="18"/>
        <v>31</v>
      </c>
      <c r="E350" s="19">
        <f t="shared" si="18"/>
        <v>43</v>
      </c>
      <c r="F350" s="19">
        <f t="shared" si="18"/>
        <v>19</v>
      </c>
      <c r="G350" s="19">
        <f t="shared" si="18"/>
        <v>442</v>
      </c>
      <c r="H350" s="13">
        <f t="shared" si="18"/>
        <v>590</v>
      </c>
      <c r="I350" s="9"/>
      <c r="J350" s="9"/>
      <c r="K350" s="9"/>
      <c r="L350" s="9"/>
      <c r="M350" s="9"/>
      <c r="N350" s="9"/>
      <c r="O350" s="9"/>
      <c r="P350" s="9"/>
      <c r="Q350" s="9"/>
      <c r="R350" s="9"/>
      <c r="S350" s="9"/>
      <c r="AK350" s="1">
        <v>0</v>
      </c>
      <c r="AL350" s="2"/>
      <c r="AM350" s="2"/>
      <c r="AN350" s="2"/>
      <c r="AO350" s="2"/>
      <c r="AP350" s="2"/>
      <c r="AQ350" s="2"/>
      <c r="AR350" s="2"/>
      <c r="AS350" s="2"/>
      <c r="AT350" s="2"/>
      <c r="AU350" s="2"/>
      <c r="AV350" s="2"/>
      <c r="AW350" s="2"/>
      <c r="AX350" s="2"/>
      <c r="AY350" s="2"/>
    </row>
    <row r="351" spans="1:51" ht="33" customHeight="1" thickBot="1" x14ac:dyDescent="0.4">
      <c r="A351" s="31"/>
      <c r="B351" s="93" t="s">
        <v>2787</v>
      </c>
      <c r="C351" s="94"/>
      <c r="D351" s="94"/>
      <c r="E351" s="94"/>
      <c r="F351" s="94"/>
      <c r="G351" s="94"/>
      <c r="H351" s="95"/>
      <c r="I351" s="9"/>
      <c r="J351" s="9"/>
      <c r="K351" s="9"/>
      <c r="L351" s="9"/>
      <c r="M351" s="9"/>
      <c r="N351" s="9"/>
      <c r="O351" s="9"/>
      <c r="P351" s="9"/>
      <c r="Q351" s="9"/>
      <c r="R351" s="9"/>
      <c r="S351" s="9"/>
      <c r="AK351" s="1">
        <v>0</v>
      </c>
      <c r="AL351" s="2"/>
      <c r="AM351" s="2"/>
      <c r="AN351" s="2"/>
      <c r="AO351" s="2"/>
      <c r="AP351" s="2"/>
      <c r="AQ351" s="2"/>
      <c r="AR351" s="2"/>
      <c r="AS351" s="2"/>
      <c r="AT351" s="2"/>
      <c r="AU351" s="2"/>
      <c r="AV351" s="2"/>
      <c r="AW351" s="2"/>
      <c r="AX351" s="2"/>
      <c r="AY351" s="2"/>
    </row>
    <row r="352" spans="1:51" ht="33" customHeight="1" thickBot="1" x14ac:dyDescent="0.4">
      <c r="A352" s="31"/>
      <c r="B352" s="9"/>
      <c r="C352" s="9"/>
      <c r="D352" s="9"/>
      <c r="E352" s="9"/>
      <c r="F352" s="9"/>
      <c r="G352" s="9"/>
      <c r="H352" s="9"/>
      <c r="I352" s="9"/>
      <c r="J352" s="9"/>
      <c r="K352" s="9"/>
      <c r="L352" s="9"/>
      <c r="M352" s="9"/>
      <c r="N352" s="9"/>
      <c r="O352" s="9"/>
      <c r="P352" s="9"/>
      <c r="Q352" s="9"/>
      <c r="R352" s="9"/>
      <c r="S352" s="9"/>
      <c r="AK352" s="1">
        <v>0</v>
      </c>
      <c r="AL352" s="2"/>
      <c r="AM352" s="2"/>
      <c r="AN352" s="2"/>
      <c r="AO352" s="2"/>
      <c r="AP352" s="2"/>
      <c r="AQ352" s="2"/>
      <c r="AR352" s="2"/>
      <c r="AS352" s="2"/>
      <c r="AT352" s="2"/>
      <c r="AU352" s="2"/>
      <c r="AV352" s="2"/>
      <c r="AW352" s="2"/>
      <c r="AX352" s="2"/>
      <c r="AY352" s="2"/>
    </row>
    <row r="353" spans="1:51" ht="33" customHeight="1" thickBot="1" x14ac:dyDescent="0.4">
      <c r="A353" s="8">
        <v>18</v>
      </c>
      <c r="B353" s="93" t="s">
        <v>2788</v>
      </c>
      <c r="C353" s="94"/>
      <c r="D353" s="94"/>
      <c r="E353" s="94"/>
      <c r="F353" s="94"/>
      <c r="G353" s="94"/>
      <c r="H353" s="95"/>
      <c r="I353" s="9"/>
      <c r="J353" s="9"/>
      <c r="K353" s="9"/>
      <c r="L353" s="9"/>
      <c r="M353" s="9"/>
      <c r="N353" s="9"/>
      <c r="O353" s="9"/>
      <c r="P353" s="9"/>
      <c r="Q353" s="9"/>
      <c r="R353" s="9"/>
      <c r="S353" s="9"/>
      <c r="AK353" s="1">
        <v>0</v>
      </c>
      <c r="AL353" s="2"/>
      <c r="AM353" s="2"/>
      <c r="AN353" s="2"/>
      <c r="AO353" s="2"/>
      <c r="AP353" s="2"/>
      <c r="AQ353" s="2"/>
      <c r="AR353" s="2"/>
      <c r="AS353" s="2"/>
      <c r="AT353" s="2"/>
      <c r="AU353" s="2"/>
      <c r="AV353" s="2"/>
      <c r="AW353" s="2"/>
      <c r="AX353" s="2"/>
      <c r="AY353" s="2"/>
    </row>
    <row r="354" spans="1:51" ht="33" customHeight="1" thickBot="1" x14ac:dyDescent="0.4">
      <c r="A354" s="8" t="s">
        <v>2113</v>
      </c>
      <c r="B354" s="96" t="s">
        <v>2153</v>
      </c>
      <c r="C354" s="97"/>
      <c r="D354" s="97"/>
      <c r="E354" s="97"/>
      <c r="F354" s="97"/>
      <c r="G354" s="97"/>
      <c r="H354" s="98"/>
      <c r="I354" s="9"/>
      <c r="J354" s="9"/>
      <c r="K354" s="9"/>
      <c r="L354" s="9"/>
      <c r="M354" s="9"/>
      <c r="N354" s="9"/>
      <c r="O354" s="9"/>
      <c r="P354" s="9"/>
      <c r="Q354" s="9"/>
      <c r="R354" s="9"/>
      <c r="S354" s="9"/>
      <c r="AK354" s="1">
        <v>0</v>
      </c>
      <c r="AL354" s="2"/>
      <c r="AM354" s="2"/>
      <c r="AN354" s="2"/>
      <c r="AO354" s="2"/>
      <c r="AP354" s="2"/>
      <c r="AQ354" s="2"/>
      <c r="AR354" s="2"/>
      <c r="AS354" s="2"/>
      <c r="AT354" s="2"/>
      <c r="AU354" s="2"/>
      <c r="AV354" s="2"/>
      <c r="AW354" s="2"/>
      <c r="AX354" s="2"/>
      <c r="AY354" s="2"/>
    </row>
    <row r="355" spans="1:51" ht="33" customHeight="1" thickBot="1" x14ac:dyDescent="0.4">
      <c r="A355" s="31"/>
      <c r="B355" s="10"/>
      <c r="C355" s="26" t="s">
        <v>2074</v>
      </c>
      <c r="D355" s="28" t="s">
        <v>2078</v>
      </c>
      <c r="E355" s="28" t="s">
        <v>2075</v>
      </c>
      <c r="F355" s="28" t="s">
        <v>2077</v>
      </c>
      <c r="G355" s="27" t="s">
        <v>2076</v>
      </c>
      <c r="H355" s="13" t="s">
        <v>2101</v>
      </c>
      <c r="I355" s="9"/>
      <c r="J355" s="9"/>
      <c r="K355" s="9"/>
      <c r="L355" s="9"/>
      <c r="M355" s="9"/>
      <c r="N355" s="9"/>
      <c r="O355" s="9"/>
      <c r="P355" s="9"/>
      <c r="Q355" s="9"/>
      <c r="R355" s="9"/>
      <c r="S355" s="9"/>
      <c r="AK355" s="1">
        <v>0</v>
      </c>
      <c r="AL355" s="2"/>
      <c r="AM355" s="2"/>
      <c r="AN355" s="2"/>
      <c r="AO355" s="2"/>
      <c r="AP355" s="2"/>
      <c r="AQ355" s="2"/>
      <c r="AR355" s="2"/>
      <c r="AS355" s="2"/>
      <c r="AT355" s="2"/>
      <c r="AU355" s="2"/>
      <c r="AV355" s="2"/>
      <c r="AW355" s="2"/>
      <c r="AX355" s="2"/>
      <c r="AY355" s="2"/>
    </row>
    <row r="356" spans="1:51" ht="33" customHeight="1" x14ac:dyDescent="0.35">
      <c r="A356" s="31"/>
      <c r="B356" s="14" t="s">
        <v>2048</v>
      </c>
      <c r="C356" s="15">
        <f>COUNTIFS(Data!$D:$D,K356,Data!$R:$R,$B356)</f>
        <v>29</v>
      </c>
      <c r="D356" s="15">
        <f>COUNTIFS(Data!$D:$D,L356,Data!$R:$R,$B356)</f>
        <v>27</v>
      </c>
      <c r="E356" s="15">
        <f>COUNTIFS(Data!$D:$D,M356,Data!$R:$R,$B356)</f>
        <v>31</v>
      </c>
      <c r="F356" s="15">
        <f>COUNTIFS(Data!$D:$D,N356,Data!$R:$R,$B356)</f>
        <v>11</v>
      </c>
      <c r="G356" s="15">
        <f>COUNTIFS(Data!$D:$D,O356,Data!$R:$R,$B356)</f>
        <v>367</v>
      </c>
      <c r="H356" s="16">
        <f t="shared" ref="H356:H363" si="19">SUM(C356:G356)</f>
        <v>465</v>
      </c>
      <c r="I356" s="9"/>
      <c r="J356" s="9"/>
      <c r="K356" s="9" t="s">
        <v>2074</v>
      </c>
      <c r="L356" s="9" t="s">
        <v>2078</v>
      </c>
      <c r="M356" s="9" t="s">
        <v>2075</v>
      </c>
      <c r="N356" s="9" t="s">
        <v>2077</v>
      </c>
      <c r="O356" s="9" t="s">
        <v>2076</v>
      </c>
      <c r="P356" s="9"/>
      <c r="Q356" s="9"/>
      <c r="R356" s="9"/>
      <c r="S356" s="9"/>
      <c r="AK356" s="1">
        <v>0</v>
      </c>
      <c r="AL356" s="2"/>
      <c r="AM356" s="2"/>
      <c r="AN356" s="2"/>
      <c r="AO356" s="2"/>
      <c r="AP356" s="2"/>
      <c r="AQ356" s="2"/>
      <c r="AR356" s="2"/>
      <c r="AS356" s="2"/>
      <c r="AT356" s="2"/>
      <c r="AU356" s="2"/>
      <c r="AV356" s="2"/>
      <c r="AW356" s="2"/>
      <c r="AX356" s="2"/>
      <c r="AY356" s="2"/>
    </row>
    <row r="357" spans="1:51" ht="33" customHeight="1" x14ac:dyDescent="0.35">
      <c r="A357" s="31"/>
      <c r="B357" s="14" t="s">
        <v>2054</v>
      </c>
      <c r="C357" s="15">
        <f>COUNTIFS(Data!$D:$D,K357,Data!$R:$R,$B357)</f>
        <v>3</v>
      </c>
      <c r="D357" s="15">
        <f>COUNTIFS(Data!$D:$D,L357,Data!$R:$R,$B357)</f>
        <v>0</v>
      </c>
      <c r="E357" s="15">
        <f>COUNTIFS(Data!$D:$D,M357,Data!$R:$R,$B357)</f>
        <v>3</v>
      </c>
      <c r="F357" s="15">
        <f>COUNTIFS(Data!$D:$D,N357,Data!$R:$R,$B357)</f>
        <v>0</v>
      </c>
      <c r="G357" s="15">
        <f>COUNTIFS(Data!$D:$D,O357,Data!$R:$R,$B357)</f>
        <v>23</v>
      </c>
      <c r="H357" s="16">
        <f t="shared" si="19"/>
        <v>29</v>
      </c>
      <c r="I357" s="9"/>
      <c r="J357" s="9"/>
      <c r="K357" s="9" t="s">
        <v>2074</v>
      </c>
      <c r="L357" s="9" t="s">
        <v>2078</v>
      </c>
      <c r="M357" s="9" t="s">
        <v>2075</v>
      </c>
      <c r="N357" s="9" t="s">
        <v>2077</v>
      </c>
      <c r="O357" s="9" t="s">
        <v>2076</v>
      </c>
      <c r="P357" s="9"/>
      <c r="Q357" s="9"/>
      <c r="R357" s="9"/>
      <c r="S357" s="9"/>
      <c r="AK357" s="1">
        <v>0</v>
      </c>
      <c r="AL357" s="2"/>
      <c r="AM357" s="2"/>
      <c r="AN357" s="2"/>
      <c r="AO357" s="2"/>
      <c r="AP357" s="2"/>
      <c r="AQ357" s="2"/>
      <c r="AR357" s="2"/>
      <c r="AS357" s="2"/>
      <c r="AT357" s="2"/>
      <c r="AU357" s="2"/>
      <c r="AV357" s="2"/>
      <c r="AW357" s="2"/>
      <c r="AX357" s="2"/>
      <c r="AY357" s="2"/>
    </row>
    <row r="358" spans="1:51" ht="33" customHeight="1" x14ac:dyDescent="0.35">
      <c r="A358" s="31"/>
      <c r="B358" s="14" t="s">
        <v>2049</v>
      </c>
      <c r="C358" s="15">
        <f>COUNTIFS(Data!$D:$D,K358,Data!$R:$R,$B358)</f>
        <v>1</v>
      </c>
      <c r="D358" s="15">
        <f>COUNTIFS(Data!$D:$D,L358,Data!$R:$R,$B358)</f>
        <v>0</v>
      </c>
      <c r="E358" s="15">
        <f>COUNTIFS(Data!$D:$D,M358,Data!$R:$R,$B358)</f>
        <v>0</v>
      </c>
      <c r="F358" s="15">
        <f>COUNTIFS(Data!$D:$D,N358,Data!$R:$R,$B358)</f>
        <v>1</v>
      </c>
      <c r="G358" s="15">
        <f>COUNTIFS(Data!$D:$D,O358,Data!$R:$R,$B358)</f>
        <v>5</v>
      </c>
      <c r="H358" s="16">
        <f t="shared" si="19"/>
        <v>7</v>
      </c>
      <c r="I358" s="9"/>
      <c r="J358" s="9"/>
      <c r="K358" s="9" t="s">
        <v>2074</v>
      </c>
      <c r="L358" s="9" t="s">
        <v>2078</v>
      </c>
      <c r="M358" s="9" t="s">
        <v>2075</v>
      </c>
      <c r="N358" s="9" t="s">
        <v>2077</v>
      </c>
      <c r="O358" s="9" t="s">
        <v>2076</v>
      </c>
      <c r="P358" s="9"/>
      <c r="Q358" s="9"/>
      <c r="R358" s="9"/>
      <c r="S358" s="9"/>
      <c r="AK358" s="1">
        <v>0</v>
      </c>
      <c r="AL358" s="2"/>
      <c r="AM358" s="2"/>
      <c r="AN358" s="2"/>
      <c r="AO358" s="2"/>
      <c r="AP358" s="2"/>
      <c r="AQ358" s="2"/>
      <c r="AR358" s="2"/>
      <c r="AS358" s="2"/>
      <c r="AT358" s="2"/>
      <c r="AU358" s="2"/>
      <c r="AV358" s="2"/>
      <c r="AW358" s="2"/>
      <c r="AX358" s="2"/>
      <c r="AY358" s="2"/>
    </row>
    <row r="359" spans="1:51" ht="33" customHeight="1" x14ac:dyDescent="0.35">
      <c r="A359" s="31"/>
      <c r="B359" s="14" t="s">
        <v>2056</v>
      </c>
      <c r="C359" s="15">
        <f>COUNTIFS(Data!$D:$D,K359,Data!$R:$R,$B359)</f>
        <v>0</v>
      </c>
      <c r="D359" s="15">
        <f>COUNTIFS(Data!$D:$D,L359,Data!$R:$R,$B359)</f>
        <v>0</v>
      </c>
      <c r="E359" s="15">
        <f>COUNTIFS(Data!$D:$D,M359,Data!$R:$R,$B359)</f>
        <v>0</v>
      </c>
      <c r="F359" s="15">
        <f>COUNTIFS(Data!$D:$D,N359,Data!$R:$R,$B359)</f>
        <v>0</v>
      </c>
      <c r="G359" s="15">
        <f>COUNTIFS(Data!$D:$D,O359,Data!$R:$R,$B359)</f>
        <v>2</v>
      </c>
      <c r="H359" s="16">
        <f t="shared" si="19"/>
        <v>2</v>
      </c>
      <c r="I359" s="9"/>
      <c r="J359" s="9"/>
      <c r="K359" s="9" t="s">
        <v>2074</v>
      </c>
      <c r="L359" s="9" t="s">
        <v>2078</v>
      </c>
      <c r="M359" s="9" t="s">
        <v>2075</v>
      </c>
      <c r="N359" s="9" t="s">
        <v>2077</v>
      </c>
      <c r="O359" s="9" t="s">
        <v>2076</v>
      </c>
      <c r="P359" s="9"/>
      <c r="Q359" s="9"/>
      <c r="R359" s="9"/>
      <c r="S359" s="9"/>
      <c r="AK359" s="1">
        <v>0</v>
      </c>
      <c r="AL359" s="2"/>
      <c r="AM359" s="2"/>
      <c r="AN359" s="2"/>
      <c r="AO359" s="2"/>
      <c r="AP359" s="2"/>
      <c r="AQ359" s="2"/>
      <c r="AR359" s="2"/>
      <c r="AS359" s="2"/>
      <c r="AT359" s="2"/>
      <c r="AU359" s="2"/>
      <c r="AV359" s="2"/>
      <c r="AW359" s="2"/>
      <c r="AX359" s="2"/>
      <c r="AY359" s="2"/>
    </row>
    <row r="360" spans="1:51" ht="33" customHeight="1" x14ac:dyDescent="0.35">
      <c r="A360" s="31"/>
      <c r="B360" s="14" t="s">
        <v>2052</v>
      </c>
      <c r="C360" s="15">
        <f>COUNTIFS(Data!$D:$D,K360,Data!$R:$R,$B360)</f>
        <v>5</v>
      </c>
      <c r="D360" s="15">
        <f>COUNTIFS(Data!$D:$D,L360,Data!$R:$R,$B360)</f>
        <v>0</v>
      </c>
      <c r="E360" s="15">
        <f>COUNTIFS(Data!$D:$D,M360,Data!$R:$R,$B360)</f>
        <v>2</v>
      </c>
      <c r="F360" s="15">
        <f>COUNTIFS(Data!$D:$D,N360,Data!$R:$R,$B360)</f>
        <v>0</v>
      </c>
      <c r="G360" s="15">
        <f>COUNTIFS(Data!$D:$D,O360,Data!$R:$R,$B360)</f>
        <v>2</v>
      </c>
      <c r="H360" s="16">
        <f t="shared" si="19"/>
        <v>9</v>
      </c>
      <c r="I360" s="9"/>
      <c r="J360" s="9"/>
      <c r="K360" s="9" t="s">
        <v>2074</v>
      </c>
      <c r="L360" s="9" t="s">
        <v>2078</v>
      </c>
      <c r="M360" s="9" t="s">
        <v>2075</v>
      </c>
      <c r="N360" s="9" t="s">
        <v>2077</v>
      </c>
      <c r="O360" s="9" t="s">
        <v>2076</v>
      </c>
      <c r="P360" s="9"/>
      <c r="Q360" s="9"/>
      <c r="R360" s="9"/>
      <c r="S360" s="9"/>
      <c r="AK360" s="1">
        <v>0</v>
      </c>
      <c r="AL360" s="2"/>
      <c r="AM360" s="2"/>
      <c r="AN360" s="2"/>
      <c r="AO360" s="2"/>
      <c r="AP360" s="2"/>
      <c r="AQ360" s="2"/>
      <c r="AR360" s="2"/>
      <c r="AS360" s="2"/>
      <c r="AT360" s="2"/>
      <c r="AU360" s="2"/>
      <c r="AV360" s="2"/>
      <c r="AW360" s="2"/>
      <c r="AX360" s="2"/>
      <c r="AY360" s="2"/>
    </row>
    <row r="361" spans="1:51" ht="33" customHeight="1" x14ac:dyDescent="0.35">
      <c r="A361" s="31"/>
      <c r="B361" s="14" t="s">
        <v>2050</v>
      </c>
      <c r="C361" s="15">
        <f>COUNTIFS(Data!$D:$D,K361,Data!$R:$R,$B361)</f>
        <v>4</v>
      </c>
      <c r="D361" s="15">
        <f>COUNTIFS(Data!$D:$D,L361,Data!$R:$R,$B361)</f>
        <v>2</v>
      </c>
      <c r="E361" s="15">
        <f>COUNTIFS(Data!$D:$D,M361,Data!$R:$R,$B361)</f>
        <v>0</v>
      </c>
      <c r="F361" s="15">
        <f>COUNTIFS(Data!$D:$D,N361,Data!$R:$R,$B361)</f>
        <v>1</v>
      </c>
      <c r="G361" s="15">
        <f>COUNTIFS(Data!$D:$D,O361,Data!$R:$R,$B361)</f>
        <v>1</v>
      </c>
      <c r="H361" s="16">
        <f t="shared" si="19"/>
        <v>8</v>
      </c>
      <c r="I361" s="9"/>
      <c r="J361" s="9"/>
      <c r="K361" s="9" t="s">
        <v>2074</v>
      </c>
      <c r="L361" s="9" t="s">
        <v>2078</v>
      </c>
      <c r="M361" s="9" t="s">
        <v>2075</v>
      </c>
      <c r="N361" s="9" t="s">
        <v>2077</v>
      </c>
      <c r="O361" s="9" t="s">
        <v>2076</v>
      </c>
      <c r="P361" s="9"/>
      <c r="Q361" s="9"/>
      <c r="R361" s="9"/>
      <c r="S361" s="9"/>
      <c r="AK361" s="1">
        <v>0</v>
      </c>
      <c r="AL361" s="2"/>
      <c r="AM361" s="2"/>
      <c r="AN361" s="2"/>
      <c r="AO361" s="2"/>
      <c r="AP361" s="2"/>
      <c r="AQ361" s="2"/>
      <c r="AR361" s="2"/>
      <c r="AS361" s="2"/>
      <c r="AT361" s="2"/>
      <c r="AU361" s="2"/>
      <c r="AV361" s="2"/>
      <c r="AW361" s="2"/>
      <c r="AX361" s="2"/>
      <c r="AY361" s="2"/>
    </row>
    <row r="362" spans="1:51" ht="33" customHeight="1" x14ac:dyDescent="0.35">
      <c r="A362" s="31"/>
      <c r="B362" s="14" t="s">
        <v>2051</v>
      </c>
      <c r="C362" s="15">
        <f>COUNTIFS(Data!$D:$D,K362,Data!$R:$R,$B362)</f>
        <v>3</v>
      </c>
      <c r="D362" s="15">
        <f>COUNTIFS(Data!$D:$D,L362,Data!$R:$R,$B362)</f>
        <v>0</v>
      </c>
      <c r="E362" s="15">
        <f>COUNTIFS(Data!$D:$D,M362,Data!$R:$R,$B362)</f>
        <v>1</v>
      </c>
      <c r="F362" s="15">
        <f>COUNTIFS(Data!$D:$D,N362,Data!$R:$R,$B362)</f>
        <v>1</v>
      </c>
      <c r="G362" s="15">
        <f>COUNTIFS(Data!$D:$D,O362,Data!$R:$R,$B362)</f>
        <v>9</v>
      </c>
      <c r="H362" s="16">
        <f t="shared" si="19"/>
        <v>14</v>
      </c>
      <c r="I362" s="9"/>
      <c r="J362" s="9"/>
      <c r="K362" s="9" t="s">
        <v>2074</v>
      </c>
      <c r="L362" s="9" t="s">
        <v>2078</v>
      </c>
      <c r="M362" s="9" t="s">
        <v>2075</v>
      </c>
      <c r="N362" s="9" t="s">
        <v>2077</v>
      </c>
      <c r="O362" s="9" t="s">
        <v>2076</v>
      </c>
      <c r="P362" s="9"/>
      <c r="Q362" s="9"/>
      <c r="R362" s="9"/>
      <c r="S362" s="9"/>
      <c r="AK362" s="1">
        <v>0</v>
      </c>
      <c r="AL362" s="2"/>
      <c r="AM362" s="2"/>
      <c r="AN362" s="2"/>
      <c r="AO362" s="2"/>
      <c r="AP362" s="2"/>
      <c r="AQ362" s="2"/>
      <c r="AR362" s="2"/>
      <c r="AS362" s="2"/>
      <c r="AT362" s="2"/>
      <c r="AU362" s="2"/>
      <c r="AV362" s="2"/>
      <c r="AW362" s="2"/>
      <c r="AX362" s="2"/>
      <c r="AY362" s="2"/>
    </row>
    <row r="363" spans="1:51" ht="33" customHeight="1" thickBot="1" x14ac:dyDescent="0.4">
      <c r="A363" s="31"/>
      <c r="B363" s="14" t="s">
        <v>2055</v>
      </c>
      <c r="C363" s="15">
        <f>COUNTIFS(Data!$D:$D,K363,Data!$R:$R,$B363)</f>
        <v>10</v>
      </c>
      <c r="D363" s="15">
        <f>COUNTIFS(Data!$D:$D,L363,Data!$R:$R,$B363)</f>
        <v>2</v>
      </c>
      <c r="E363" s="15">
        <f>COUNTIFS(Data!$D:$D,M363,Data!$R:$R,$B363)</f>
        <v>6</v>
      </c>
      <c r="F363" s="15">
        <f>COUNTIFS(Data!$D:$D,N363,Data!$R:$R,$B363)</f>
        <v>5</v>
      </c>
      <c r="G363" s="15">
        <f>COUNTIFS(Data!$D:$D,O363,Data!$R:$R,$B363)</f>
        <v>33</v>
      </c>
      <c r="H363" s="16">
        <f t="shared" si="19"/>
        <v>56</v>
      </c>
      <c r="I363" s="9"/>
      <c r="J363" s="9"/>
      <c r="K363" s="9" t="s">
        <v>2074</v>
      </c>
      <c r="L363" s="9" t="s">
        <v>2078</v>
      </c>
      <c r="M363" s="9" t="s">
        <v>2075</v>
      </c>
      <c r="N363" s="9" t="s">
        <v>2077</v>
      </c>
      <c r="O363" s="9" t="s">
        <v>2076</v>
      </c>
      <c r="P363" s="9"/>
      <c r="Q363" s="9"/>
      <c r="R363" s="9"/>
      <c r="S363" s="9"/>
      <c r="AK363" s="1">
        <v>0</v>
      </c>
      <c r="AL363" s="2"/>
      <c r="AM363" s="2"/>
      <c r="AN363" s="2"/>
      <c r="AO363" s="2"/>
      <c r="AP363" s="2"/>
      <c r="AQ363" s="2"/>
      <c r="AR363" s="2"/>
      <c r="AS363" s="2"/>
      <c r="AT363" s="2"/>
      <c r="AU363" s="2"/>
      <c r="AV363" s="2"/>
      <c r="AW363" s="2"/>
      <c r="AX363" s="2"/>
      <c r="AY363" s="2"/>
    </row>
    <row r="364" spans="1:51" ht="33" customHeight="1" thickBot="1" x14ac:dyDescent="0.4">
      <c r="A364" s="31"/>
      <c r="B364" s="13" t="s">
        <v>2102</v>
      </c>
      <c r="C364" s="19">
        <f t="shared" ref="C364:H364" si="20">SUM(C356:C363)</f>
        <v>55</v>
      </c>
      <c r="D364" s="19">
        <f t="shared" si="20"/>
        <v>31</v>
      </c>
      <c r="E364" s="19">
        <f t="shared" si="20"/>
        <v>43</v>
      </c>
      <c r="F364" s="19">
        <f t="shared" si="20"/>
        <v>19</v>
      </c>
      <c r="G364" s="19">
        <f t="shared" si="20"/>
        <v>442</v>
      </c>
      <c r="H364" s="13">
        <f t="shared" si="20"/>
        <v>590</v>
      </c>
      <c r="I364" s="9"/>
      <c r="J364" s="9"/>
      <c r="K364" s="9"/>
      <c r="L364" s="9"/>
      <c r="M364" s="9"/>
      <c r="N364" s="9"/>
      <c r="O364" s="9"/>
      <c r="P364" s="9"/>
      <c r="Q364" s="9"/>
      <c r="R364" s="9"/>
      <c r="S364" s="9"/>
      <c r="AK364" s="1">
        <v>0</v>
      </c>
      <c r="AL364" s="2"/>
      <c r="AM364" s="2"/>
      <c r="AN364" s="2"/>
      <c r="AO364" s="2"/>
      <c r="AP364" s="2"/>
      <c r="AQ364" s="2"/>
      <c r="AR364" s="2"/>
      <c r="AS364" s="2"/>
      <c r="AT364" s="2"/>
      <c r="AU364" s="2"/>
      <c r="AV364" s="2"/>
      <c r="AW364" s="2"/>
      <c r="AX364" s="2"/>
      <c r="AY364" s="2"/>
    </row>
    <row r="365" spans="1:51" ht="33" customHeight="1" thickBot="1" x14ac:dyDescent="0.4">
      <c r="A365" s="31"/>
      <c r="B365" s="93" t="s">
        <v>2787</v>
      </c>
      <c r="C365" s="94"/>
      <c r="D365" s="94"/>
      <c r="E365" s="94"/>
      <c r="F365" s="94"/>
      <c r="G365" s="94"/>
      <c r="H365" s="95"/>
      <c r="I365" s="9"/>
      <c r="J365" s="9"/>
      <c r="K365" s="9"/>
      <c r="L365" s="9"/>
      <c r="M365" s="9"/>
      <c r="N365" s="9"/>
      <c r="O365" s="9"/>
      <c r="P365" s="9"/>
      <c r="Q365" s="9"/>
      <c r="R365" s="9"/>
      <c r="S365" s="9"/>
      <c r="AK365" s="1">
        <v>0</v>
      </c>
      <c r="AL365" s="2"/>
      <c r="AM365" s="2"/>
      <c r="AN365" s="2"/>
      <c r="AO365" s="2"/>
      <c r="AP365" s="2"/>
      <c r="AQ365" s="2"/>
      <c r="AR365" s="2"/>
      <c r="AS365" s="2"/>
      <c r="AT365" s="2"/>
      <c r="AU365" s="2"/>
      <c r="AV365" s="2"/>
      <c r="AW365" s="2"/>
      <c r="AX365" s="2"/>
      <c r="AY365" s="2"/>
    </row>
    <row r="366" spans="1:51" ht="33" customHeight="1" thickBot="1" x14ac:dyDescent="0.4">
      <c r="A366" s="31"/>
      <c r="B366" s="9"/>
      <c r="C366" s="9"/>
      <c r="D366" s="9"/>
      <c r="E366" s="9"/>
      <c r="F366" s="9"/>
      <c r="G366" s="9"/>
      <c r="H366" s="9"/>
      <c r="I366" s="9"/>
      <c r="J366" s="9"/>
      <c r="K366" s="9"/>
      <c r="L366" s="9"/>
      <c r="M366" s="9"/>
      <c r="N366" s="9"/>
      <c r="O366" s="9"/>
      <c r="P366" s="9"/>
      <c r="Q366" s="9"/>
      <c r="R366" s="9"/>
      <c r="S366" s="9"/>
      <c r="AK366" s="1">
        <v>0</v>
      </c>
      <c r="AL366" s="2"/>
      <c r="AM366" s="2"/>
      <c r="AN366" s="2"/>
      <c r="AO366" s="2"/>
      <c r="AP366" s="2"/>
      <c r="AQ366" s="2"/>
      <c r="AR366" s="2"/>
      <c r="AS366" s="2"/>
      <c r="AT366" s="2"/>
      <c r="AU366" s="2"/>
      <c r="AV366" s="2"/>
      <c r="AW366" s="2"/>
      <c r="AX366" s="2"/>
      <c r="AY366" s="2"/>
    </row>
    <row r="367" spans="1:51" ht="33" customHeight="1" thickBot="1" x14ac:dyDescent="0.4">
      <c r="A367" s="8">
        <v>19</v>
      </c>
      <c r="B367" s="93" t="s">
        <v>2788</v>
      </c>
      <c r="C367" s="94"/>
      <c r="D367" s="94"/>
      <c r="E367" s="94"/>
      <c r="F367" s="94"/>
      <c r="G367" s="94"/>
      <c r="H367" s="95"/>
      <c r="I367" s="9"/>
      <c r="J367" s="9"/>
      <c r="K367" s="9"/>
      <c r="L367" s="9"/>
      <c r="M367" s="9"/>
      <c r="N367" s="9"/>
      <c r="O367" s="9"/>
      <c r="P367" s="9"/>
      <c r="Q367" s="9"/>
      <c r="R367" s="9"/>
      <c r="S367" s="9"/>
      <c r="AK367" s="1">
        <v>0</v>
      </c>
      <c r="AL367" s="2"/>
      <c r="AM367" s="2"/>
      <c r="AN367" s="2"/>
      <c r="AO367" s="2"/>
      <c r="AP367" s="2"/>
      <c r="AQ367" s="2"/>
      <c r="AR367" s="2"/>
      <c r="AS367" s="2"/>
      <c r="AT367" s="2"/>
      <c r="AU367" s="2"/>
      <c r="AV367" s="2"/>
      <c r="AW367" s="2"/>
      <c r="AX367" s="2"/>
      <c r="AY367" s="2"/>
    </row>
    <row r="368" spans="1:51" ht="33" customHeight="1" thickBot="1" x14ac:dyDescent="0.4">
      <c r="A368" s="8" t="s">
        <v>2114</v>
      </c>
      <c r="B368" s="96" t="s">
        <v>2154</v>
      </c>
      <c r="C368" s="97"/>
      <c r="D368" s="97"/>
      <c r="E368" s="97"/>
      <c r="F368" s="97"/>
      <c r="G368" s="97"/>
      <c r="H368" s="98"/>
      <c r="I368" s="9"/>
      <c r="J368" s="9"/>
      <c r="K368" s="9"/>
      <c r="L368" s="9"/>
      <c r="M368" s="9"/>
      <c r="N368" s="9"/>
      <c r="O368" s="9"/>
      <c r="P368" s="9"/>
      <c r="Q368" s="9"/>
      <c r="R368" s="9"/>
      <c r="S368" s="9"/>
      <c r="AK368" s="1">
        <v>0</v>
      </c>
      <c r="AL368" s="2"/>
      <c r="AM368" s="2"/>
      <c r="AN368" s="2"/>
      <c r="AO368" s="2"/>
      <c r="AP368" s="2"/>
      <c r="AQ368" s="2"/>
      <c r="AR368" s="2"/>
      <c r="AS368" s="2"/>
      <c r="AT368" s="2"/>
      <c r="AU368" s="2"/>
      <c r="AV368" s="2"/>
      <c r="AW368" s="2"/>
      <c r="AX368" s="2"/>
      <c r="AY368" s="2"/>
    </row>
    <row r="369" spans="1:51" ht="33" customHeight="1" thickBot="1" x14ac:dyDescent="0.4">
      <c r="A369" s="31"/>
      <c r="B369" s="10"/>
      <c r="C369" s="26" t="s">
        <v>2074</v>
      </c>
      <c r="D369" s="28" t="s">
        <v>2078</v>
      </c>
      <c r="E369" s="28" t="s">
        <v>2075</v>
      </c>
      <c r="F369" s="28" t="s">
        <v>2077</v>
      </c>
      <c r="G369" s="27" t="s">
        <v>2076</v>
      </c>
      <c r="H369" s="13" t="s">
        <v>2101</v>
      </c>
      <c r="I369" s="9"/>
      <c r="J369" s="9"/>
      <c r="K369" s="9"/>
      <c r="L369" s="9"/>
      <c r="M369" s="9"/>
      <c r="N369" s="9"/>
      <c r="O369" s="9"/>
      <c r="P369" s="9"/>
      <c r="Q369" s="9"/>
      <c r="R369" s="9"/>
      <c r="S369" s="9"/>
      <c r="AK369" s="1">
        <v>0</v>
      </c>
      <c r="AL369" s="2"/>
      <c r="AM369" s="2"/>
      <c r="AN369" s="2"/>
      <c r="AO369" s="2"/>
      <c r="AP369" s="2"/>
      <c r="AQ369" s="2"/>
      <c r="AR369" s="2"/>
      <c r="AS369" s="2"/>
      <c r="AT369" s="2"/>
      <c r="AU369" s="2"/>
      <c r="AV369" s="2"/>
      <c r="AW369" s="2"/>
      <c r="AX369" s="2"/>
      <c r="AY369" s="2"/>
    </row>
    <row r="370" spans="1:51" ht="33" customHeight="1" x14ac:dyDescent="0.35">
      <c r="A370" s="31"/>
      <c r="B370" s="14" t="s">
        <v>2067</v>
      </c>
      <c r="C370" s="15">
        <f>COUNTIFS(Data!$D:$D,K370,Data!$S:$S,$B370)</f>
        <v>5</v>
      </c>
      <c r="D370" s="15">
        <f>COUNTIFS(Data!$D:$D,L370,Data!$S:$S,$B370)</f>
        <v>4</v>
      </c>
      <c r="E370" s="15">
        <f>COUNTIFS(Data!$D:$D,M370,Data!$S:$S,$B370)</f>
        <v>2</v>
      </c>
      <c r="F370" s="15">
        <f>COUNTIFS(Data!$D:$D,N370,Data!$S:$S,$B370)</f>
        <v>0</v>
      </c>
      <c r="G370" s="15">
        <f>COUNTIFS(Data!$D:$D,O370,Data!$S:$S,$B370)</f>
        <v>39</v>
      </c>
      <c r="H370" s="16">
        <f t="shared" ref="H370:H376" si="21">SUM(C370:G370)</f>
        <v>50</v>
      </c>
      <c r="I370" s="9"/>
      <c r="J370" s="9"/>
      <c r="K370" s="9" t="s">
        <v>2074</v>
      </c>
      <c r="L370" s="9" t="s">
        <v>2078</v>
      </c>
      <c r="M370" s="9" t="s">
        <v>2075</v>
      </c>
      <c r="N370" s="9" t="s">
        <v>2077</v>
      </c>
      <c r="O370" s="9" t="s">
        <v>2076</v>
      </c>
      <c r="P370" s="9"/>
      <c r="Q370" s="9"/>
      <c r="R370" s="9"/>
      <c r="S370" s="9"/>
      <c r="AK370" s="1">
        <v>0</v>
      </c>
      <c r="AL370" s="2"/>
      <c r="AM370" s="2"/>
      <c r="AN370" s="2"/>
      <c r="AO370" s="2"/>
      <c r="AP370" s="2"/>
      <c r="AQ370" s="2"/>
      <c r="AR370" s="2"/>
      <c r="AS370" s="2"/>
      <c r="AT370" s="2"/>
      <c r="AU370" s="2"/>
      <c r="AV370" s="2"/>
      <c r="AW370" s="2"/>
      <c r="AX370" s="2"/>
      <c r="AY370" s="2"/>
    </row>
    <row r="371" spans="1:51" ht="33" customHeight="1" x14ac:dyDescent="0.35">
      <c r="A371" s="31"/>
      <c r="B371" s="14" t="s">
        <v>2064</v>
      </c>
      <c r="C371" s="15">
        <f>COUNTIFS(Data!$D:$D,K371,Data!$S:$S,$B371)</f>
        <v>9</v>
      </c>
      <c r="D371" s="15">
        <f>COUNTIFS(Data!$D:$D,L371,Data!$S:$S,$B371)</f>
        <v>1</v>
      </c>
      <c r="E371" s="15">
        <f>COUNTIFS(Data!$D:$D,M371,Data!$S:$S,$B371)</f>
        <v>4</v>
      </c>
      <c r="F371" s="15">
        <f>COUNTIFS(Data!$D:$D,N371,Data!$S:$S,$B371)</f>
        <v>1</v>
      </c>
      <c r="G371" s="15">
        <f>COUNTIFS(Data!$D:$D,O371,Data!$S:$S,$B371)</f>
        <v>63</v>
      </c>
      <c r="H371" s="16">
        <f t="shared" si="21"/>
        <v>78</v>
      </c>
      <c r="I371" s="9"/>
      <c r="J371" s="9"/>
      <c r="K371" s="9" t="s">
        <v>2074</v>
      </c>
      <c r="L371" s="9" t="s">
        <v>2078</v>
      </c>
      <c r="M371" s="9" t="s">
        <v>2075</v>
      </c>
      <c r="N371" s="9" t="s">
        <v>2077</v>
      </c>
      <c r="O371" s="9" t="s">
        <v>2076</v>
      </c>
      <c r="P371" s="9"/>
      <c r="Q371" s="9"/>
      <c r="R371" s="9"/>
      <c r="S371" s="9"/>
      <c r="AK371" s="1">
        <v>0</v>
      </c>
      <c r="AL371" s="2"/>
      <c r="AM371" s="2"/>
      <c r="AN371" s="2"/>
      <c r="AO371" s="2"/>
      <c r="AP371" s="2"/>
      <c r="AQ371" s="2"/>
      <c r="AR371" s="2"/>
      <c r="AS371" s="2"/>
      <c r="AT371" s="2"/>
      <c r="AU371" s="2"/>
      <c r="AV371" s="2"/>
      <c r="AW371" s="2"/>
      <c r="AX371" s="2"/>
      <c r="AY371" s="2"/>
    </row>
    <row r="372" spans="1:51" ht="33" customHeight="1" x14ac:dyDescent="0.35">
      <c r="A372" s="31"/>
      <c r="B372" s="14" t="s">
        <v>2068</v>
      </c>
      <c r="C372" s="15">
        <f>COUNTIFS(Data!$D:$D,K372,Data!$S:$S,$B372)</f>
        <v>1</v>
      </c>
      <c r="D372" s="15">
        <f>COUNTIFS(Data!$D:$D,L372,Data!$S:$S,$B372)</f>
        <v>0</v>
      </c>
      <c r="E372" s="15">
        <f>COUNTIFS(Data!$D:$D,M372,Data!$S:$S,$B372)</f>
        <v>1</v>
      </c>
      <c r="F372" s="15">
        <f>COUNTIFS(Data!$D:$D,N372,Data!$S:$S,$B372)</f>
        <v>0</v>
      </c>
      <c r="G372" s="15">
        <f>COUNTIFS(Data!$D:$D,O372,Data!$S:$S,$B372)</f>
        <v>26</v>
      </c>
      <c r="H372" s="16">
        <f t="shared" si="21"/>
        <v>28</v>
      </c>
      <c r="I372" s="9"/>
      <c r="J372" s="9"/>
      <c r="K372" s="9" t="s">
        <v>2074</v>
      </c>
      <c r="L372" s="9" t="s">
        <v>2078</v>
      </c>
      <c r="M372" s="9" t="s">
        <v>2075</v>
      </c>
      <c r="N372" s="9" t="s">
        <v>2077</v>
      </c>
      <c r="O372" s="9" t="s">
        <v>2076</v>
      </c>
      <c r="P372" s="9"/>
      <c r="Q372" s="9"/>
      <c r="R372" s="9"/>
      <c r="S372" s="9"/>
      <c r="AK372" s="1">
        <v>0</v>
      </c>
      <c r="AL372" s="2"/>
      <c r="AM372" s="2"/>
      <c r="AN372" s="2"/>
      <c r="AO372" s="2"/>
      <c r="AP372" s="2"/>
      <c r="AQ372" s="2"/>
      <c r="AR372" s="2"/>
      <c r="AS372" s="2"/>
      <c r="AT372" s="2"/>
      <c r="AU372" s="2"/>
      <c r="AV372" s="2"/>
      <c r="AW372" s="2"/>
      <c r="AX372" s="2"/>
      <c r="AY372" s="2"/>
    </row>
    <row r="373" spans="1:51" ht="33" customHeight="1" x14ac:dyDescent="0.35">
      <c r="A373" s="31"/>
      <c r="B373" s="14" t="s">
        <v>2065</v>
      </c>
      <c r="C373" s="15">
        <f>COUNTIFS(Data!$D:$D,K373,Data!$S:$S,$B373)</f>
        <v>14</v>
      </c>
      <c r="D373" s="15">
        <f>COUNTIFS(Data!$D:$D,L373,Data!$S:$S,$B373)</f>
        <v>16</v>
      </c>
      <c r="E373" s="15">
        <f>COUNTIFS(Data!$D:$D,M373,Data!$S:$S,$B373)</f>
        <v>22</v>
      </c>
      <c r="F373" s="15">
        <f>COUNTIFS(Data!$D:$D,N373,Data!$S:$S,$B373)</f>
        <v>9</v>
      </c>
      <c r="G373" s="15">
        <f>COUNTIFS(Data!$D:$D,O373,Data!$S:$S,$B373)</f>
        <v>206</v>
      </c>
      <c r="H373" s="16">
        <f t="shared" si="21"/>
        <v>267</v>
      </c>
      <c r="I373" s="9"/>
      <c r="J373" s="9"/>
      <c r="K373" s="9" t="s">
        <v>2074</v>
      </c>
      <c r="L373" s="9" t="s">
        <v>2078</v>
      </c>
      <c r="M373" s="9" t="s">
        <v>2075</v>
      </c>
      <c r="N373" s="9" t="s">
        <v>2077</v>
      </c>
      <c r="O373" s="9" t="s">
        <v>2076</v>
      </c>
      <c r="P373" s="9"/>
      <c r="Q373" s="9"/>
      <c r="R373" s="9"/>
      <c r="S373" s="9"/>
      <c r="AK373" s="1">
        <v>0</v>
      </c>
      <c r="AL373" s="2"/>
      <c r="AM373" s="2"/>
      <c r="AN373" s="2"/>
      <c r="AO373" s="2"/>
      <c r="AP373" s="2"/>
      <c r="AQ373" s="2"/>
      <c r="AR373" s="2"/>
      <c r="AS373" s="2"/>
      <c r="AT373" s="2"/>
      <c r="AU373" s="2"/>
      <c r="AV373" s="2"/>
      <c r="AW373" s="2"/>
      <c r="AX373" s="2"/>
      <c r="AY373" s="2"/>
    </row>
    <row r="374" spans="1:51" ht="33" customHeight="1" x14ac:dyDescent="0.35">
      <c r="A374" s="31"/>
      <c r="B374" s="14" t="s">
        <v>2063</v>
      </c>
      <c r="C374" s="15">
        <f>COUNTIFS(Data!$D:$D,K374,Data!$S:$S,$B374)</f>
        <v>0</v>
      </c>
      <c r="D374" s="15">
        <f>COUNTIFS(Data!$D:$D,L374,Data!$S:$S,$B374)</f>
        <v>0</v>
      </c>
      <c r="E374" s="15">
        <f>COUNTIFS(Data!$D:$D,M374,Data!$S:$S,$B374)</f>
        <v>0</v>
      </c>
      <c r="F374" s="15">
        <f>COUNTIFS(Data!$D:$D,N374,Data!$S:$S,$B374)</f>
        <v>0</v>
      </c>
      <c r="G374" s="15">
        <f>COUNTIFS(Data!$D:$D,O374,Data!$S:$S,$B374)</f>
        <v>2</v>
      </c>
      <c r="H374" s="16">
        <f t="shared" si="21"/>
        <v>2</v>
      </c>
      <c r="I374" s="9"/>
      <c r="J374" s="9"/>
      <c r="K374" s="9" t="s">
        <v>2074</v>
      </c>
      <c r="L374" s="9" t="s">
        <v>2078</v>
      </c>
      <c r="M374" s="9" t="s">
        <v>2075</v>
      </c>
      <c r="N374" s="9" t="s">
        <v>2077</v>
      </c>
      <c r="O374" s="9" t="s">
        <v>2076</v>
      </c>
      <c r="P374" s="9"/>
      <c r="Q374" s="9"/>
      <c r="R374" s="9"/>
      <c r="S374" s="9"/>
      <c r="AK374" s="1">
        <v>0</v>
      </c>
      <c r="AL374" s="2"/>
      <c r="AM374" s="2"/>
      <c r="AN374" s="2"/>
      <c r="AO374" s="2"/>
      <c r="AP374" s="2"/>
      <c r="AQ374" s="2"/>
      <c r="AR374" s="2"/>
      <c r="AS374" s="2"/>
      <c r="AT374" s="2"/>
      <c r="AU374" s="2"/>
      <c r="AV374" s="2"/>
      <c r="AW374" s="2"/>
      <c r="AX374" s="2"/>
      <c r="AY374" s="2"/>
    </row>
    <row r="375" spans="1:51" ht="33" customHeight="1" x14ac:dyDescent="0.35">
      <c r="A375" s="31"/>
      <c r="B375" s="14" t="s">
        <v>2066</v>
      </c>
      <c r="C375" s="15">
        <f>COUNTIFS(Data!$D:$D,K375,Data!$S:$S,$B375)</f>
        <v>0</v>
      </c>
      <c r="D375" s="15">
        <f>COUNTIFS(Data!$D:$D,L375,Data!$S:$S,$B375)</f>
        <v>6</v>
      </c>
      <c r="E375" s="15">
        <f>COUNTIFS(Data!$D:$D,M375,Data!$S:$S,$B375)</f>
        <v>2</v>
      </c>
      <c r="F375" s="15">
        <f>COUNTIFS(Data!$D:$D,N375,Data!$S:$S,$B375)</f>
        <v>1</v>
      </c>
      <c r="G375" s="15">
        <f>COUNTIFS(Data!$D:$D,O375,Data!$S:$S,$B375)</f>
        <v>31</v>
      </c>
      <c r="H375" s="16">
        <f t="shared" si="21"/>
        <v>40</v>
      </c>
      <c r="I375" s="9"/>
      <c r="J375" s="9"/>
      <c r="K375" s="9" t="s">
        <v>2074</v>
      </c>
      <c r="L375" s="9" t="s">
        <v>2078</v>
      </c>
      <c r="M375" s="9" t="s">
        <v>2075</v>
      </c>
      <c r="N375" s="9" t="s">
        <v>2077</v>
      </c>
      <c r="O375" s="9" t="s">
        <v>2076</v>
      </c>
      <c r="P375" s="9"/>
      <c r="Q375" s="9"/>
      <c r="R375" s="9"/>
      <c r="S375" s="9"/>
      <c r="AK375" s="1">
        <v>0</v>
      </c>
      <c r="AL375" s="2"/>
      <c r="AM375" s="2"/>
      <c r="AN375" s="2"/>
      <c r="AO375" s="2"/>
      <c r="AP375" s="2"/>
      <c r="AQ375" s="2"/>
      <c r="AR375" s="2"/>
      <c r="AS375" s="2"/>
      <c r="AT375" s="2"/>
      <c r="AU375" s="2"/>
      <c r="AV375" s="2"/>
      <c r="AW375" s="2"/>
      <c r="AX375" s="2"/>
      <c r="AY375" s="2"/>
    </row>
    <row r="376" spans="1:51" ht="33" customHeight="1" thickBot="1" x14ac:dyDescent="0.4">
      <c r="A376" s="31"/>
      <c r="B376" s="14" t="s">
        <v>2070</v>
      </c>
      <c r="C376" s="15">
        <f>COUNTIFS(Data!$D:$D,K376,Data!$S:$S,$B376)</f>
        <v>26</v>
      </c>
      <c r="D376" s="15">
        <f>COUNTIFS(Data!$D:$D,L376,Data!$S:$S,$B376)</f>
        <v>4</v>
      </c>
      <c r="E376" s="15">
        <f>COUNTIFS(Data!$D:$D,M376,Data!$S:$S,$B376)</f>
        <v>12</v>
      </c>
      <c r="F376" s="15">
        <f>COUNTIFS(Data!$D:$D,N376,Data!$S:$S,$B376)</f>
        <v>8</v>
      </c>
      <c r="G376" s="15">
        <f>COUNTIFS(Data!$D:$D,O376,Data!$S:$S,$B376)</f>
        <v>75</v>
      </c>
      <c r="H376" s="16">
        <f t="shared" si="21"/>
        <v>125</v>
      </c>
      <c r="I376" s="9"/>
      <c r="J376" s="9"/>
      <c r="K376" s="9" t="s">
        <v>2074</v>
      </c>
      <c r="L376" s="9" t="s">
        <v>2078</v>
      </c>
      <c r="M376" s="9" t="s">
        <v>2075</v>
      </c>
      <c r="N376" s="9" t="s">
        <v>2077</v>
      </c>
      <c r="O376" s="9" t="s">
        <v>2076</v>
      </c>
      <c r="P376" s="9"/>
      <c r="Q376" s="9"/>
      <c r="R376" s="9"/>
      <c r="S376" s="9"/>
      <c r="AK376" s="1">
        <v>0</v>
      </c>
      <c r="AL376" s="2"/>
      <c r="AM376" s="2"/>
      <c r="AN376" s="2"/>
      <c r="AO376" s="2"/>
      <c r="AP376" s="2"/>
      <c r="AQ376" s="2"/>
      <c r="AR376" s="2"/>
      <c r="AS376" s="2"/>
      <c r="AT376" s="2"/>
      <c r="AU376" s="2"/>
      <c r="AV376" s="2"/>
      <c r="AW376" s="2"/>
      <c r="AX376" s="2"/>
      <c r="AY376" s="2"/>
    </row>
    <row r="377" spans="1:51" ht="33" customHeight="1" thickBot="1" x14ac:dyDescent="0.4">
      <c r="A377" s="31"/>
      <c r="B377" s="13" t="s">
        <v>2102</v>
      </c>
      <c r="C377" s="19">
        <f t="shared" ref="C377:H377" si="22">SUM(C370:C376)</f>
        <v>55</v>
      </c>
      <c r="D377" s="19">
        <f t="shared" si="22"/>
        <v>31</v>
      </c>
      <c r="E377" s="19">
        <f t="shared" si="22"/>
        <v>43</v>
      </c>
      <c r="F377" s="19">
        <f t="shared" si="22"/>
        <v>19</v>
      </c>
      <c r="G377" s="19">
        <f t="shared" si="22"/>
        <v>442</v>
      </c>
      <c r="H377" s="13">
        <f t="shared" si="22"/>
        <v>590</v>
      </c>
      <c r="I377" s="9"/>
      <c r="J377" s="9"/>
      <c r="K377" s="9"/>
      <c r="L377" s="9"/>
      <c r="M377" s="9"/>
      <c r="N377" s="9"/>
      <c r="O377" s="9"/>
      <c r="P377" s="9"/>
      <c r="Q377" s="9"/>
      <c r="R377" s="9"/>
      <c r="S377" s="9"/>
      <c r="AK377" s="1">
        <v>0</v>
      </c>
      <c r="AL377" s="2"/>
      <c r="AM377" s="2"/>
      <c r="AN377" s="2"/>
      <c r="AO377" s="2"/>
      <c r="AP377" s="2"/>
      <c r="AQ377" s="2"/>
      <c r="AR377" s="2"/>
      <c r="AS377" s="2"/>
      <c r="AT377" s="2"/>
      <c r="AU377" s="2"/>
      <c r="AV377" s="2"/>
      <c r="AW377" s="2"/>
      <c r="AX377" s="2"/>
      <c r="AY377" s="2"/>
    </row>
    <row r="378" spans="1:51" ht="33" customHeight="1" thickBot="1" x14ac:dyDescent="0.4">
      <c r="A378" s="31"/>
      <c r="B378" s="93" t="s">
        <v>2787</v>
      </c>
      <c r="C378" s="94"/>
      <c r="D378" s="94"/>
      <c r="E378" s="94"/>
      <c r="F378" s="94"/>
      <c r="G378" s="94"/>
      <c r="H378" s="95"/>
      <c r="I378" s="9"/>
      <c r="J378" s="9"/>
      <c r="K378" s="9"/>
      <c r="L378" s="9"/>
      <c r="M378" s="9"/>
      <c r="N378" s="9"/>
      <c r="O378" s="9"/>
      <c r="P378" s="9"/>
      <c r="Q378" s="9"/>
      <c r="R378" s="9"/>
      <c r="S378" s="9"/>
      <c r="AK378" s="1">
        <v>0</v>
      </c>
      <c r="AL378" s="2"/>
      <c r="AM378" s="2"/>
      <c r="AN378" s="2"/>
      <c r="AO378" s="2"/>
      <c r="AP378" s="2"/>
      <c r="AQ378" s="2"/>
      <c r="AR378" s="2"/>
      <c r="AS378" s="2"/>
      <c r="AT378" s="2"/>
      <c r="AU378" s="2"/>
      <c r="AV378" s="2"/>
      <c r="AW378" s="2"/>
      <c r="AX378" s="2"/>
      <c r="AY378" s="2"/>
    </row>
    <row r="379" spans="1:51" ht="33" customHeight="1" thickBot="1" x14ac:dyDescent="0.4">
      <c r="A379" s="31"/>
      <c r="B379" s="9"/>
      <c r="C379" s="9"/>
      <c r="D379" s="9"/>
      <c r="E379" s="9"/>
      <c r="F379" s="9"/>
      <c r="G379" s="9"/>
      <c r="H379" s="9"/>
      <c r="I379" s="9"/>
      <c r="J379" s="9"/>
      <c r="K379" s="9"/>
      <c r="L379" s="9"/>
      <c r="M379" s="9"/>
      <c r="N379" s="9"/>
      <c r="O379" s="9"/>
      <c r="P379" s="9"/>
      <c r="Q379" s="9"/>
      <c r="R379" s="9"/>
      <c r="S379" s="9"/>
      <c r="AK379" s="1">
        <v>0</v>
      </c>
      <c r="AL379" s="2"/>
      <c r="AM379" s="2"/>
      <c r="AN379" s="2"/>
      <c r="AO379" s="2"/>
      <c r="AP379" s="2"/>
      <c r="AQ379" s="2"/>
      <c r="AR379" s="2"/>
      <c r="AS379" s="2"/>
      <c r="AT379" s="2"/>
      <c r="AU379" s="2"/>
      <c r="AV379" s="2"/>
      <c r="AW379" s="2"/>
      <c r="AX379" s="2"/>
      <c r="AY379" s="2"/>
    </row>
    <row r="380" spans="1:51" ht="33" customHeight="1" thickBot="1" x14ac:dyDescent="0.4">
      <c r="A380" s="8">
        <v>20</v>
      </c>
      <c r="B380" s="93" t="s">
        <v>2788</v>
      </c>
      <c r="C380" s="94"/>
      <c r="D380" s="94"/>
      <c r="E380" s="94"/>
      <c r="F380" s="94"/>
      <c r="G380" s="94"/>
      <c r="H380" s="95"/>
      <c r="I380" s="9"/>
      <c r="J380" s="9"/>
      <c r="K380" s="9"/>
      <c r="L380" s="9"/>
      <c r="M380" s="9"/>
      <c r="N380" s="9"/>
      <c r="O380" s="9"/>
      <c r="P380" s="9"/>
      <c r="Q380" s="9"/>
      <c r="R380" s="9"/>
      <c r="S380" s="9"/>
      <c r="AK380" s="1">
        <v>0</v>
      </c>
      <c r="AL380" s="2"/>
      <c r="AM380" s="2"/>
      <c r="AN380" s="2"/>
      <c r="AO380" s="2"/>
      <c r="AP380" s="2"/>
      <c r="AQ380" s="2"/>
      <c r="AR380" s="2"/>
      <c r="AS380" s="2"/>
      <c r="AT380" s="2"/>
      <c r="AU380" s="2"/>
      <c r="AV380" s="2"/>
      <c r="AW380" s="2"/>
      <c r="AX380" s="2"/>
      <c r="AY380" s="2"/>
    </row>
    <row r="381" spans="1:51" ht="33" customHeight="1" thickBot="1" x14ac:dyDescent="0.4">
      <c r="A381" s="8" t="s">
        <v>2125</v>
      </c>
      <c r="B381" s="96" t="s">
        <v>2155</v>
      </c>
      <c r="C381" s="97"/>
      <c r="D381" s="97"/>
      <c r="E381" s="97"/>
      <c r="F381" s="97"/>
      <c r="G381" s="97"/>
      <c r="H381" s="98"/>
      <c r="I381" s="9"/>
      <c r="J381" s="9"/>
      <c r="K381" s="9"/>
      <c r="L381" s="9"/>
      <c r="M381" s="9"/>
      <c r="N381" s="9"/>
      <c r="O381" s="9"/>
      <c r="P381" s="9"/>
      <c r="Q381" s="9"/>
      <c r="R381" s="9"/>
      <c r="S381" s="9"/>
      <c r="AK381" s="1">
        <v>0</v>
      </c>
      <c r="AL381" s="2"/>
      <c r="AM381" s="2"/>
      <c r="AN381" s="2"/>
      <c r="AO381" s="2"/>
      <c r="AP381" s="2"/>
      <c r="AQ381" s="2"/>
      <c r="AR381" s="2"/>
      <c r="AS381" s="2"/>
      <c r="AT381" s="2"/>
      <c r="AU381" s="2"/>
      <c r="AV381" s="2"/>
      <c r="AW381" s="2"/>
      <c r="AX381" s="2"/>
      <c r="AY381" s="2"/>
    </row>
    <row r="382" spans="1:51" ht="33" customHeight="1" thickBot="1" x14ac:dyDescent="0.4">
      <c r="A382" s="31"/>
      <c r="B382" s="10"/>
      <c r="C382" s="26" t="s">
        <v>2074</v>
      </c>
      <c r="D382" s="28" t="s">
        <v>2078</v>
      </c>
      <c r="E382" s="28" t="s">
        <v>2075</v>
      </c>
      <c r="F382" s="28" t="s">
        <v>2077</v>
      </c>
      <c r="G382" s="27" t="s">
        <v>2076</v>
      </c>
      <c r="H382" s="13" t="s">
        <v>2101</v>
      </c>
      <c r="I382" s="9"/>
      <c r="J382" s="9"/>
      <c r="K382" s="9"/>
      <c r="L382" s="9"/>
      <c r="M382" s="9"/>
      <c r="N382" s="9"/>
      <c r="O382" s="9"/>
      <c r="P382" s="9"/>
      <c r="Q382" s="9"/>
      <c r="R382" s="9"/>
      <c r="S382" s="9"/>
      <c r="AK382" s="1">
        <v>0</v>
      </c>
      <c r="AL382" s="2"/>
      <c r="AM382" s="2"/>
      <c r="AN382" s="2"/>
      <c r="AO382" s="2"/>
      <c r="AP382" s="2"/>
      <c r="AQ382" s="2"/>
      <c r="AR382" s="2"/>
      <c r="AS382" s="2"/>
      <c r="AT382" s="2"/>
      <c r="AU382" s="2"/>
      <c r="AV382" s="2"/>
      <c r="AW382" s="2"/>
      <c r="AX382" s="2"/>
      <c r="AY382" s="2"/>
    </row>
    <row r="383" spans="1:51" ht="33" customHeight="1" x14ac:dyDescent="0.35">
      <c r="A383" s="31"/>
      <c r="B383" s="14" t="s">
        <v>2099</v>
      </c>
      <c r="C383" s="15">
        <f>COUNTIFS(Data!$D:$D,K383,Data!$V:$V,$B383)</f>
        <v>1</v>
      </c>
      <c r="D383" s="15">
        <f>COUNTIFS(Data!$D:$D,L383,Data!$V:$V,$B383)</f>
        <v>0</v>
      </c>
      <c r="E383" s="15">
        <f>COUNTIFS(Data!$D:$D,M383,Data!$V:$V,$B383)</f>
        <v>1</v>
      </c>
      <c r="F383" s="15">
        <f>COUNTIFS(Data!$D:$D,N383,Data!$V:$V,$B383)</f>
        <v>0</v>
      </c>
      <c r="G383" s="15">
        <f>COUNTIFS(Data!$D:$D,O383,Data!$V:$V,$B383)</f>
        <v>75</v>
      </c>
      <c r="H383" s="16">
        <f>SUM(C383:G383)</f>
        <v>77</v>
      </c>
      <c r="I383" s="9"/>
      <c r="J383" s="9"/>
      <c r="K383" s="9" t="s">
        <v>2074</v>
      </c>
      <c r="L383" s="9" t="s">
        <v>2078</v>
      </c>
      <c r="M383" s="9" t="s">
        <v>2075</v>
      </c>
      <c r="N383" s="9" t="s">
        <v>2077</v>
      </c>
      <c r="O383" s="9" t="s">
        <v>2076</v>
      </c>
      <c r="P383" s="9"/>
      <c r="Q383" s="9"/>
      <c r="R383" s="9"/>
      <c r="S383" s="9"/>
      <c r="AK383" s="1">
        <v>0</v>
      </c>
      <c r="AL383" s="2"/>
      <c r="AM383" s="2"/>
      <c r="AN383" s="2"/>
      <c r="AO383" s="2"/>
      <c r="AP383" s="2"/>
      <c r="AQ383" s="2"/>
      <c r="AR383" s="2"/>
      <c r="AS383" s="2"/>
      <c r="AT383" s="2"/>
      <c r="AU383" s="2"/>
      <c r="AV383" s="2"/>
      <c r="AW383" s="2"/>
      <c r="AX383" s="2"/>
      <c r="AY383" s="2"/>
    </row>
    <row r="384" spans="1:51" ht="33" customHeight="1" x14ac:dyDescent="0.35">
      <c r="A384" s="31"/>
      <c r="B384" s="14" t="s">
        <v>2079</v>
      </c>
      <c r="C384" s="15">
        <f>COUNTIFS(Data!$D:$D,K384,Data!$V:$V,$B384)</f>
        <v>31</v>
      </c>
      <c r="D384" s="15">
        <f>COUNTIFS(Data!$D:$D,L384,Data!$V:$V,$B384)</f>
        <v>14</v>
      </c>
      <c r="E384" s="15">
        <f>COUNTIFS(Data!$D:$D,M384,Data!$V:$V,$B384)</f>
        <v>11</v>
      </c>
      <c r="F384" s="15">
        <f>COUNTIFS(Data!$D:$D,N384,Data!$V:$V,$B384)</f>
        <v>6</v>
      </c>
      <c r="G384" s="15">
        <f>COUNTIFS(Data!$D:$D,O384,Data!$V:$V,$B384)</f>
        <v>66</v>
      </c>
      <c r="H384" s="16">
        <f>SUM(C384:G384)</f>
        <v>128</v>
      </c>
      <c r="I384" s="9"/>
      <c r="J384" s="9"/>
      <c r="K384" s="9" t="s">
        <v>2074</v>
      </c>
      <c r="L384" s="9" t="s">
        <v>2078</v>
      </c>
      <c r="M384" s="9" t="s">
        <v>2075</v>
      </c>
      <c r="N384" s="9" t="s">
        <v>2077</v>
      </c>
      <c r="O384" s="9" t="s">
        <v>2076</v>
      </c>
      <c r="P384" s="9"/>
      <c r="Q384" s="9"/>
      <c r="R384" s="9"/>
      <c r="S384" s="9"/>
      <c r="AK384" s="1">
        <v>0</v>
      </c>
      <c r="AL384" s="2"/>
      <c r="AM384" s="2"/>
      <c r="AN384" s="2"/>
      <c r="AO384" s="2"/>
      <c r="AP384" s="2"/>
      <c r="AQ384" s="2"/>
      <c r="AR384" s="2"/>
      <c r="AS384" s="2"/>
      <c r="AT384" s="2"/>
      <c r="AU384" s="2"/>
      <c r="AV384" s="2"/>
      <c r="AW384" s="2"/>
      <c r="AX384" s="2"/>
      <c r="AY384" s="2"/>
    </row>
    <row r="385" spans="1:51" ht="33" customHeight="1" x14ac:dyDescent="0.35">
      <c r="A385" s="31"/>
      <c r="B385" s="14" t="s">
        <v>2080</v>
      </c>
      <c r="C385" s="15">
        <f>COUNTIFS(Data!$D:$D,K385,Data!$V:$V,$B385)</f>
        <v>20</v>
      </c>
      <c r="D385" s="15">
        <f>COUNTIFS(Data!$D:$D,L385,Data!$V:$V,$B385)</f>
        <v>17</v>
      </c>
      <c r="E385" s="15">
        <f>COUNTIFS(Data!$D:$D,M385,Data!$V:$V,$B385)</f>
        <v>31</v>
      </c>
      <c r="F385" s="15">
        <f>COUNTIFS(Data!$D:$D,N385,Data!$V:$V,$B385)</f>
        <v>13</v>
      </c>
      <c r="G385" s="15">
        <f>COUNTIFS(Data!$D:$D,O385,Data!$V:$V,$B385)</f>
        <v>296</v>
      </c>
      <c r="H385" s="16">
        <f>SUM(C385:G385)</f>
        <v>377</v>
      </c>
      <c r="I385" s="9"/>
      <c r="J385" s="9"/>
      <c r="K385" s="9" t="s">
        <v>2074</v>
      </c>
      <c r="L385" s="9" t="s">
        <v>2078</v>
      </c>
      <c r="M385" s="9" t="s">
        <v>2075</v>
      </c>
      <c r="N385" s="9" t="s">
        <v>2077</v>
      </c>
      <c r="O385" s="9" t="s">
        <v>2076</v>
      </c>
      <c r="P385" s="9"/>
      <c r="Q385" s="9"/>
      <c r="R385" s="9"/>
      <c r="S385" s="9"/>
      <c r="AK385" s="1">
        <v>0</v>
      </c>
      <c r="AL385" s="2"/>
      <c r="AM385" s="2"/>
      <c r="AN385" s="2"/>
      <c r="AO385" s="2"/>
      <c r="AP385" s="2"/>
      <c r="AQ385" s="2"/>
      <c r="AR385" s="2"/>
      <c r="AS385" s="2"/>
      <c r="AT385" s="2"/>
      <c r="AU385" s="2"/>
      <c r="AV385" s="2"/>
      <c r="AW385" s="2"/>
      <c r="AX385" s="2"/>
      <c r="AY385" s="2"/>
    </row>
    <row r="386" spans="1:51" ht="33" customHeight="1" x14ac:dyDescent="0.35">
      <c r="A386" s="31"/>
      <c r="B386" s="14" t="s">
        <v>690</v>
      </c>
      <c r="C386" s="15">
        <f>COUNTIFS(Data!$D:$D,K386,Data!$V:$V,$B386)</f>
        <v>0</v>
      </c>
      <c r="D386" s="15">
        <f>COUNTIFS(Data!$D:$D,L386,Data!$V:$V,$B386)</f>
        <v>0</v>
      </c>
      <c r="E386" s="15">
        <f>COUNTIFS(Data!$D:$D,M386,Data!$V:$V,$B386)</f>
        <v>0</v>
      </c>
      <c r="F386" s="15">
        <f>COUNTIFS(Data!$D:$D,N386,Data!$V:$V,$B386)</f>
        <v>0</v>
      </c>
      <c r="G386" s="15">
        <f>COUNTIFS(Data!$D:$D,O386,Data!$V:$V,$B386)</f>
        <v>2</v>
      </c>
      <c r="H386" s="16">
        <f>SUM(C386:G386)</f>
        <v>2</v>
      </c>
      <c r="I386" s="9"/>
      <c r="J386" s="9"/>
      <c r="K386" s="9" t="s">
        <v>2074</v>
      </c>
      <c r="L386" s="9" t="s">
        <v>2078</v>
      </c>
      <c r="M386" s="9" t="s">
        <v>2075</v>
      </c>
      <c r="N386" s="9" t="s">
        <v>2077</v>
      </c>
      <c r="O386" s="9" t="s">
        <v>2076</v>
      </c>
      <c r="P386" s="9"/>
      <c r="Q386" s="9"/>
      <c r="R386" s="9"/>
      <c r="S386" s="9"/>
      <c r="AK386" s="1">
        <v>0</v>
      </c>
      <c r="AL386" s="2"/>
      <c r="AM386" s="2"/>
      <c r="AN386" s="2"/>
      <c r="AO386" s="2"/>
      <c r="AP386" s="2"/>
      <c r="AQ386" s="2"/>
      <c r="AR386" s="2"/>
      <c r="AS386" s="2"/>
      <c r="AT386" s="2"/>
      <c r="AU386" s="2"/>
      <c r="AV386" s="2"/>
      <c r="AW386" s="2"/>
      <c r="AX386" s="2"/>
      <c r="AY386" s="2"/>
    </row>
    <row r="387" spans="1:51" ht="33" customHeight="1" thickBot="1" x14ac:dyDescent="0.4">
      <c r="A387" s="31"/>
      <c r="B387" s="14" t="s">
        <v>698</v>
      </c>
      <c r="C387" s="15">
        <f>COUNTIFS(Data!$D:$D,K387,Data!$V:$V,$B387)</f>
        <v>3</v>
      </c>
      <c r="D387" s="15">
        <f>COUNTIFS(Data!$D:$D,L387,Data!$V:$V,$B387)</f>
        <v>0</v>
      </c>
      <c r="E387" s="15">
        <f>COUNTIFS(Data!$D:$D,M387,Data!$V:$V,$B387)</f>
        <v>0</v>
      </c>
      <c r="F387" s="15">
        <f>COUNTIFS(Data!$D:$D,N387,Data!$V:$V,$B387)</f>
        <v>0</v>
      </c>
      <c r="G387" s="15">
        <f>COUNTIFS(Data!$D:$D,O387,Data!$V:$V,$B387)</f>
        <v>3</v>
      </c>
      <c r="H387" s="16">
        <f>SUM(C387:G387)</f>
        <v>6</v>
      </c>
      <c r="I387" s="9"/>
      <c r="J387" s="9"/>
      <c r="K387" s="9" t="s">
        <v>2074</v>
      </c>
      <c r="L387" s="9" t="s">
        <v>2078</v>
      </c>
      <c r="M387" s="9" t="s">
        <v>2075</v>
      </c>
      <c r="N387" s="9" t="s">
        <v>2077</v>
      </c>
      <c r="O387" s="9" t="s">
        <v>2076</v>
      </c>
      <c r="P387" s="9"/>
      <c r="Q387" s="9"/>
      <c r="R387" s="9"/>
      <c r="S387" s="9"/>
      <c r="AK387" s="1">
        <v>0</v>
      </c>
      <c r="AL387" s="2"/>
      <c r="AM387" s="2"/>
      <c r="AN387" s="2"/>
      <c r="AO387" s="2"/>
      <c r="AP387" s="2"/>
      <c r="AQ387" s="2"/>
      <c r="AR387" s="2"/>
      <c r="AS387" s="2"/>
      <c r="AT387" s="2"/>
      <c r="AU387" s="2"/>
      <c r="AV387" s="2"/>
      <c r="AW387" s="2"/>
      <c r="AX387" s="2"/>
      <c r="AY387" s="2"/>
    </row>
    <row r="388" spans="1:51" ht="33" customHeight="1" thickBot="1" x14ac:dyDescent="0.4">
      <c r="A388" s="31"/>
      <c r="B388" s="13" t="s">
        <v>2102</v>
      </c>
      <c r="C388" s="19">
        <f t="shared" ref="C388:H388" si="23">SUM(C383:C387)</f>
        <v>55</v>
      </c>
      <c r="D388" s="19">
        <f t="shared" si="23"/>
        <v>31</v>
      </c>
      <c r="E388" s="19">
        <f t="shared" si="23"/>
        <v>43</v>
      </c>
      <c r="F388" s="19">
        <f t="shared" si="23"/>
        <v>19</v>
      </c>
      <c r="G388" s="19">
        <f t="shared" si="23"/>
        <v>442</v>
      </c>
      <c r="H388" s="13">
        <f t="shared" si="23"/>
        <v>590</v>
      </c>
      <c r="I388" s="9"/>
      <c r="J388" s="9"/>
      <c r="K388" s="9"/>
      <c r="L388" s="9"/>
      <c r="M388" s="9"/>
      <c r="N388" s="9"/>
      <c r="O388" s="9"/>
      <c r="P388" s="9"/>
      <c r="Q388" s="9"/>
      <c r="R388" s="9"/>
      <c r="S388" s="9"/>
      <c r="AK388" s="1">
        <v>0</v>
      </c>
      <c r="AL388" s="2"/>
      <c r="AM388" s="2"/>
      <c r="AN388" s="2"/>
      <c r="AO388" s="2"/>
      <c r="AP388" s="2"/>
      <c r="AQ388" s="2"/>
      <c r="AR388" s="2"/>
      <c r="AS388" s="2"/>
      <c r="AT388" s="2"/>
      <c r="AU388" s="2"/>
      <c r="AV388" s="2"/>
      <c r="AW388" s="2"/>
      <c r="AX388" s="2"/>
      <c r="AY388" s="2"/>
    </row>
    <row r="389" spans="1:51" ht="33" customHeight="1" thickBot="1" x14ac:dyDescent="0.4">
      <c r="A389" s="31"/>
      <c r="B389" s="93" t="s">
        <v>2787</v>
      </c>
      <c r="C389" s="94"/>
      <c r="D389" s="94"/>
      <c r="E389" s="94"/>
      <c r="F389" s="94"/>
      <c r="G389" s="94"/>
      <c r="H389" s="95"/>
      <c r="I389" s="9"/>
      <c r="J389" s="9"/>
      <c r="K389" s="9"/>
      <c r="L389" s="9"/>
      <c r="M389" s="9"/>
      <c r="N389" s="9"/>
      <c r="O389" s="9"/>
      <c r="P389" s="9"/>
      <c r="Q389" s="9"/>
      <c r="R389" s="9"/>
      <c r="S389" s="9"/>
      <c r="AK389" s="1">
        <v>0</v>
      </c>
      <c r="AL389" s="2"/>
      <c r="AM389" s="2"/>
      <c r="AN389" s="2"/>
      <c r="AO389" s="2"/>
      <c r="AP389" s="2"/>
      <c r="AQ389" s="2"/>
      <c r="AR389" s="2"/>
      <c r="AS389" s="2"/>
      <c r="AT389" s="2"/>
      <c r="AU389" s="2"/>
      <c r="AV389" s="2"/>
      <c r="AW389" s="2"/>
      <c r="AX389" s="2"/>
      <c r="AY389" s="2"/>
    </row>
    <row r="390" spans="1:51" ht="33" customHeight="1" thickBot="1" x14ac:dyDescent="0.4">
      <c r="A390" s="31"/>
      <c r="B390" s="9"/>
      <c r="C390" s="9"/>
      <c r="D390" s="9"/>
      <c r="E390" s="9"/>
      <c r="F390" s="9"/>
      <c r="G390" s="9"/>
      <c r="H390" s="9"/>
      <c r="I390" s="9"/>
      <c r="J390" s="9"/>
      <c r="K390" s="9"/>
      <c r="L390" s="9"/>
      <c r="M390" s="9"/>
      <c r="N390" s="9"/>
      <c r="O390" s="9"/>
      <c r="P390" s="9"/>
      <c r="Q390" s="9"/>
      <c r="R390" s="9"/>
      <c r="S390" s="9"/>
      <c r="AK390" s="1">
        <v>0</v>
      </c>
      <c r="AL390" s="2"/>
      <c r="AM390" s="2"/>
      <c r="AN390" s="2"/>
      <c r="AO390" s="2"/>
      <c r="AP390" s="2"/>
      <c r="AQ390" s="2"/>
      <c r="AR390" s="2"/>
      <c r="AS390" s="2"/>
      <c r="AT390" s="2"/>
      <c r="AU390" s="2"/>
      <c r="AV390" s="2"/>
      <c r="AW390" s="2"/>
      <c r="AX390" s="2"/>
      <c r="AY390" s="2"/>
    </row>
    <row r="391" spans="1:51" ht="33" customHeight="1" thickBot="1" x14ac:dyDescent="0.4">
      <c r="A391" s="8">
        <v>21</v>
      </c>
      <c r="B391" s="93" t="s">
        <v>2788</v>
      </c>
      <c r="C391" s="94"/>
      <c r="D391" s="94"/>
      <c r="E391" s="94"/>
      <c r="F391" s="94"/>
      <c r="G391" s="94"/>
      <c r="H391" s="95"/>
      <c r="I391" s="9"/>
      <c r="J391" s="9"/>
      <c r="K391" s="9"/>
      <c r="L391" s="9"/>
      <c r="M391" s="9"/>
      <c r="N391" s="9"/>
      <c r="O391" s="9"/>
      <c r="P391" s="9"/>
      <c r="Q391" s="9"/>
      <c r="R391" s="9"/>
      <c r="S391" s="9"/>
      <c r="AK391" s="1">
        <v>0</v>
      </c>
      <c r="AL391" s="2"/>
      <c r="AM391" s="2"/>
      <c r="AN391" s="2"/>
      <c r="AO391" s="2"/>
      <c r="AP391" s="2"/>
      <c r="AQ391" s="2"/>
      <c r="AR391" s="2"/>
      <c r="AS391" s="2"/>
      <c r="AT391" s="2"/>
      <c r="AU391" s="2"/>
      <c r="AV391" s="2"/>
      <c r="AW391" s="2"/>
      <c r="AX391" s="2"/>
      <c r="AY391" s="2"/>
    </row>
    <row r="392" spans="1:51" ht="33" customHeight="1" thickBot="1" x14ac:dyDescent="0.4">
      <c r="A392" s="8" t="s">
        <v>2115</v>
      </c>
      <c r="B392" s="96" t="s">
        <v>2156</v>
      </c>
      <c r="C392" s="97"/>
      <c r="D392" s="97"/>
      <c r="E392" s="97"/>
      <c r="F392" s="97"/>
      <c r="G392" s="97"/>
      <c r="H392" s="98"/>
      <c r="I392" s="9"/>
      <c r="J392" s="9"/>
      <c r="K392" s="9"/>
      <c r="L392" s="9"/>
      <c r="M392" s="9"/>
      <c r="N392" s="9"/>
      <c r="O392" s="9"/>
      <c r="P392" s="9"/>
      <c r="Q392" s="9"/>
      <c r="R392" s="9"/>
      <c r="S392" s="9"/>
      <c r="AK392" s="1">
        <v>0</v>
      </c>
      <c r="AL392" s="2"/>
      <c r="AM392" s="2"/>
      <c r="AN392" s="2"/>
      <c r="AO392" s="2"/>
      <c r="AP392" s="2"/>
      <c r="AQ392" s="2"/>
      <c r="AR392" s="2"/>
      <c r="AS392" s="2"/>
      <c r="AT392" s="2"/>
      <c r="AU392" s="2"/>
      <c r="AV392" s="2"/>
      <c r="AW392" s="2"/>
      <c r="AX392" s="2"/>
      <c r="AY392" s="2"/>
    </row>
    <row r="393" spans="1:51" ht="33" customHeight="1" thickBot="1" x14ac:dyDescent="0.4">
      <c r="A393" s="31"/>
      <c r="B393" s="10"/>
      <c r="C393" s="26" t="s">
        <v>2074</v>
      </c>
      <c r="D393" s="28" t="s">
        <v>2078</v>
      </c>
      <c r="E393" s="28" t="s">
        <v>2075</v>
      </c>
      <c r="F393" s="28" t="s">
        <v>2077</v>
      </c>
      <c r="G393" s="27" t="s">
        <v>2076</v>
      </c>
      <c r="H393" s="13" t="s">
        <v>2101</v>
      </c>
      <c r="I393" s="9"/>
      <c r="J393" s="9"/>
      <c r="K393" s="9"/>
      <c r="L393" s="9"/>
      <c r="M393" s="9"/>
      <c r="N393" s="9"/>
      <c r="O393" s="9"/>
      <c r="P393" s="9"/>
      <c r="Q393" s="9"/>
      <c r="R393" s="9"/>
      <c r="S393" s="9"/>
      <c r="AK393" s="1">
        <v>0</v>
      </c>
      <c r="AL393" s="2"/>
      <c r="AM393" s="2"/>
      <c r="AN393" s="2"/>
      <c r="AO393" s="2"/>
      <c r="AP393" s="2"/>
      <c r="AQ393" s="2"/>
      <c r="AR393" s="2"/>
      <c r="AS393" s="2"/>
      <c r="AT393" s="2"/>
      <c r="AU393" s="2"/>
      <c r="AV393" s="2"/>
      <c r="AW393" s="2"/>
      <c r="AX393" s="2"/>
      <c r="AY393" s="2"/>
    </row>
    <row r="394" spans="1:51" ht="33" customHeight="1" x14ac:dyDescent="0.35">
      <c r="A394" s="31"/>
      <c r="B394" s="14" t="s">
        <v>2083</v>
      </c>
      <c r="C394" s="15">
        <f>COUNTIFS(Data!$D:$D,K394,Data!$AC:$AC,$B394)</f>
        <v>4</v>
      </c>
      <c r="D394" s="15">
        <f>COUNTIFS(Data!$D:$D,L394,Data!$AC:$AC,$B394)</f>
        <v>2</v>
      </c>
      <c r="E394" s="15">
        <f>COUNTIFS(Data!$D:$D,M394,Data!$AC:$AC,$B394)</f>
        <v>3</v>
      </c>
      <c r="F394" s="15">
        <f>COUNTIFS(Data!$D:$D,N394,Data!$AC:$AC,$B394)</f>
        <v>0</v>
      </c>
      <c r="G394" s="15">
        <f>COUNTIFS(Data!$D:$D,O394,Data!$AC:$AC,$B394)</f>
        <v>6</v>
      </c>
      <c r="H394" s="16">
        <f t="shared" ref="H394:H401" si="24">SUM(C394:G394)</f>
        <v>15</v>
      </c>
      <c r="I394" s="9"/>
      <c r="J394" s="9"/>
      <c r="K394" s="9" t="s">
        <v>2074</v>
      </c>
      <c r="L394" s="9" t="s">
        <v>2078</v>
      </c>
      <c r="M394" s="9" t="s">
        <v>2075</v>
      </c>
      <c r="N394" s="9" t="s">
        <v>2077</v>
      </c>
      <c r="O394" s="9" t="s">
        <v>2076</v>
      </c>
      <c r="P394" s="9"/>
      <c r="Q394" s="9"/>
      <c r="R394" s="9"/>
      <c r="S394" s="9"/>
      <c r="AK394" s="1">
        <v>0</v>
      </c>
      <c r="AL394" s="2"/>
      <c r="AM394" s="2"/>
      <c r="AN394" s="2"/>
      <c r="AO394" s="2"/>
      <c r="AP394" s="2"/>
      <c r="AQ394" s="2"/>
      <c r="AR394" s="2"/>
      <c r="AS394" s="2"/>
      <c r="AT394" s="2"/>
      <c r="AU394" s="2"/>
      <c r="AV394" s="2"/>
      <c r="AW394" s="2"/>
      <c r="AX394" s="2"/>
      <c r="AY394" s="2"/>
    </row>
    <row r="395" spans="1:51" ht="33" customHeight="1" x14ac:dyDescent="0.35">
      <c r="A395" s="31"/>
      <c r="B395" s="14" t="s">
        <v>2084</v>
      </c>
      <c r="C395" s="15">
        <f>COUNTIFS(Data!$D:$D,K395,Data!$AC:$AC,$B395)</f>
        <v>3</v>
      </c>
      <c r="D395" s="15">
        <f>COUNTIFS(Data!$D:$D,L395,Data!$AC:$AC,$B395)</f>
        <v>1</v>
      </c>
      <c r="E395" s="15">
        <f>COUNTIFS(Data!$D:$D,M395,Data!$AC:$AC,$B395)</f>
        <v>12</v>
      </c>
      <c r="F395" s="15">
        <f>COUNTIFS(Data!$D:$D,N395,Data!$AC:$AC,$B395)</f>
        <v>3</v>
      </c>
      <c r="G395" s="15">
        <f>COUNTIFS(Data!$D:$D,O395,Data!$AC:$AC,$B395)</f>
        <v>28</v>
      </c>
      <c r="H395" s="16">
        <f t="shared" si="24"/>
        <v>47</v>
      </c>
      <c r="I395" s="9"/>
      <c r="J395" s="9"/>
      <c r="K395" s="9" t="s">
        <v>2074</v>
      </c>
      <c r="L395" s="9" t="s">
        <v>2078</v>
      </c>
      <c r="M395" s="9" t="s">
        <v>2075</v>
      </c>
      <c r="N395" s="9" t="s">
        <v>2077</v>
      </c>
      <c r="O395" s="9" t="s">
        <v>2076</v>
      </c>
      <c r="P395" s="9"/>
      <c r="Q395" s="9"/>
      <c r="R395" s="9"/>
      <c r="S395" s="9"/>
      <c r="AK395" s="1">
        <v>0</v>
      </c>
      <c r="AL395" s="2"/>
      <c r="AM395" s="2"/>
      <c r="AN395" s="2"/>
      <c r="AO395" s="2"/>
      <c r="AP395" s="2"/>
      <c r="AQ395" s="2"/>
      <c r="AR395" s="2"/>
      <c r="AS395" s="2"/>
      <c r="AT395" s="2"/>
      <c r="AU395" s="2"/>
      <c r="AV395" s="2"/>
      <c r="AW395" s="2"/>
      <c r="AX395" s="2"/>
      <c r="AY395" s="2"/>
    </row>
    <row r="396" spans="1:51" ht="33" customHeight="1" x14ac:dyDescent="0.35">
      <c r="A396" s="31"/>
      <c r="B396" s="14" t="s">
        <v>2085</v>
      </c>
      <c r="C396" s="15">
        <f>COUNTIFS(Data!$D:$D,K396,Data!$AC:$AC,$B396)</f>
        <v>0</v>
      </c>
      <c r="D396" s="15">
        <f>COUNTIFS(Data!$D:$D,L396,Data!$AC:$AC,$B396)</f>
        <v>0</v>
      </c>
      <c r="E396" s="15">
        <f>COUNTIFS(Data!$D:$D,M396,Data!$AC:$AC,$B396)</f>
        <v>1</v>
      </c>
      <c r="F396" s="15">
        <f>COUNTIFS(Data!$D:$D,N396,Data!$AC:$AC,$B396)</f>
        <v>0</v>
      </c>
      <c r="G396" s="15">
        <f>COUNTIFS(Data!$D:$D,O396,Data!$AC:$AC,$B396)</f>
        <v>2</v>
      </c>
      <c r="H396" s="16">
        <f t="shared" si="24"/>
        <v>3</v>
      </c>
      <c r="I396" s="9"/>
      <c r="J396" s="9"/>
      <c r="K396" s="9" t="s">
        <v>2074</v>
      </c>
      <c r="L396" s="9" t="s">
        <v>2078</v>
      </c>
      <c r="M396" s="9" t="s">
        <v>2075</v>
      </c>
      <c r="N396" s="9" t="s">
        <v>2077</v>
      </c>
      <c r="O396" s="9" t="s">
        <v>2076</v>
      </c>
      <c r="P396" s="9"/>
      <c r="Q396" s="9"/>
      <c r="R396" s="9"/>
      <c r="S396" s="9"/>
      <c r="AK396" s="1">
        <v>0</v>
      </c>
      <c r="AL396" s="2"/>
      <c r="AM396" s="2"/>
      <c r="AN396" s="2"/>
      <c r="AO396" s="2"/>
      <c r="AP396" s="2"/>
      <c r="AQ396" s="2"/>
      <c r="AR396" s="2"/>
      <c r="AS396" s="2"/>
      <c r="AT396" s="2"/>
      <c r="AU396" s="2"/>
      <c r="AV396" s="2"/>
      <c r="AW396" s="2"/>
      <c r="AX396" s="2"/>
      <c r="AY396" s="2"/>
    </row>
    <row r="397" spans="1:51" ht="33" customHeight="1" x14ac:dyDescent="0.35">
      <c r="A397" s="31"/>
      <c r="B397" s="14" t="s">
        <v>2086</v>
      </c>
      <c r="C397" s="15">
        <f>COUNTIFS(Data!$D:$D,K397,Data!$AC:$AC,$B397)</f>
        <v>5</v>
      </c>
      <c r="D397" s="15">
        <f>COUNTIFS(Data!$D:$D,L397,Data!$AC:$AC,$B397)</f>
        <v>7</v>
      </c>
      <c r="E397" s="15">
        <f>COUNTIFS(Data!$D:$D,M397,Data!$AC:$AC,$B397)</f>
        <v>6</v>
      </c>
      <c r="F397" s="15">
        <f>COUNTIFS(Data!$D:$D,N397,Data!$AC:$AC,$B397)</f>
        <v>3</v>
      </c>
      <c r="G397" s="15">
        <f>COUNTIFS(Data!$D:$D,O397,Data!$AC:$AC,$B397)</f>
        <v>79</v>
      </c>
      <c r="H397" s="16">
        <f t="shared" si="24"/>
        <v>100</v>
      </c>
      <c r="I397" s="9"/>
      <c r="J397" s="9"/>
      <c r="K397" s="9" t="s">
        <v>2074</v>
      </c>
      <c r="L397" s="9" t="s">
        <v>2078</v>
      </c>
      <c r="M397" s="9" t="s">
        <v>2075</v>
      </c>
      <c r="N397" s="9" t="s">
        <v>2077</v>
      </c>
      <c r="O397" s="9" t="s">
        <v>2076</v>
      </c>
      <c r="P397" s="9"/>
      <c r="Q397" s="9"/>
      <c r="R397" s="9"/>
      <c r="S397" s="9"/>
      <c r="AK397" s="1">
        <v>0</v>
      </c>
      <c r="AL397" s="2"/>
      <c r="AM397" s="2"/>
      <c r="AN397" s="2"/>
      <c r="AO397" s="2"/>
      <c r="AP397" s="2"/>
      <c r="AQ397" s="2"/>
      <c r="AR397" s="2"/>
      <c r="AS397" s="2"/>
      <c r="AT397" s="2"/>
      <c r="AU397" s="2"/>
      <c r="AV397" s="2"/>
      <c r="AW397" s="2"/>
      <c r="AX397" s="2"/>
      <c r="AY397" s="2"/>
    </row>
    <row r="398" spans="1:51" ht="33" customHeight="1" x14ac:dyDescent="0.35">
      <c r="A398" s="31"/>
      <c r="B398" s="14" t="s">
        <v>2087</v>
      </c>
      <c r="C398" s="15">
        <f>COUNTIFS(Data!$D:$D,K398,Data!$AC:$AC,$B398)</f>
        <v>2</v>
      </c>
      <c r="D398" s="15">
        <f>COUNTIFS(Data!$D:$D,L398,Data!$AC:$AC,$B398)</f>
        <v>2</v>
      </c>
      <c r="E398" s="15">
        <f>COUNTIFS(Data!$D:$D,M398,Data!$AC:$AC,$B398)</f>
        <v>1</v>
      </c>
      <c r="F398" s="15">
        <f>COUNTIFS(Data!$D:$D,N398,Data!$AC:$AC,$B398)</f>
        <v>0</v>
      </c>
      <c r="G398" s="15">
        <f>COUNTIFS(Data!$D:$D,O398,Data!$AC:$AC,$B398)</f>
        <v>6</v>
      </c>
      <c r="H398" s="16">
        <f t="shared" si="24"/>
        <v>11</v>
      </c>
      <c r="I398" s="9"/>
      <c r="J398" s="9"/>
      <c r="K398" s="9" t="s">
        <v>2074</v>
      </c>
      <c r="L398" s="9" t="s">
        <v>2078</v>
      </c>
      <c r="M398" s="9" t="s">
        <v>2075</v>
      </c>
      <c r="N398" s="9" t="s">
        <v>2077</v>
      </c>
      <c r="O398" s="9" t="s">
        <v>2076</v>
      </c>
      <c r="P398" s="9"/>
      <c r="Q398" s="9"/>
      <c r="R398" s="9"/>
      <c r="S398" s="9"/>
      <c r="AK398" s="1">
        <v>0</v>
      </c>
      <c r="AL398" s="2"/>
      <c r="AM398" s="2"/>
      <c r="AN398" s="2"/>
      <c r="AO398" s="2"/>
      <c r="AP398" s="2"/>
      <c r="AQ398" s="2"/>
      <c r="AR398" s="2"/>
      <c r="AS398" s="2"/>
      <c r="AT398" s="2"/>
      <c r="AU398" s="2"/>
      <c r="AV398" s="2"/>
      <c r="AW398" s="2"/>
      <c r="AX398" s="2"/>
      <c r="AY398" s="2"/>
    </row>
    <row r="399" spans="1:51" ht="33" customHeight="1" x14ac:dyDescent="0.35">
      <c r="A399" s="31"/>
      <c r="B399" s="14" t="s">
        <v>2088</v>
      </c>
      <c r="C399" s="15">
        <f>COUNTIFS(Data!$D:$D,K399,Data!$AC:$AC,$B399)</f>
        <v>4</v>
      </c>
      <c r="D399" s="15">
        <f>COUNTIFS(Data!$D:$D,L399,Data!$AC:$AC,$B399)</f>
        <v>9</v>
      </c>
      <c r="E399" s="15">
        <f>COUNTIFS(Data!$D:$D,M399,Data!$AC:$AC,$B399)</f>
        <v>12</v>
      </c>
      <c r="F399" s="15">
        <f>COUNTIFS(Data!$D:$D,N399,Data!$AC:$AC,$B399)</f>
        <v>4</v>
      </c>
      <c r="G399" s="15">
        <f>COUNTIFS(Data!$D:$D,O399,Data!$AC:$AC,$B399)</f>
        <v>96</v>
      </c>
      <c r="H399" s="16">
        <f t="shared" si="24"/>
        <v>125</v>
      </c>
      <c r="I399" s="9"/>
      <c r="J399" s="9"/>
      <c r="K399" s="9" t="s">
        <v>2074</v>
      </c>
      <c r="L399" s="9" t="s">
        <v>2078</v>
      </c>
      <c r="M399" s="9" t="s">
        <v>2075</v>
      </c>
      <c r="N399" s="9" t="s">
        <v>2077</v>
      </c>
      <c r="O399" s="9" t="s">
        <v>2076</v>
      </c>
      <c r="P399" s="9"/>
      <c r="Q399" s="9"/>
      <c r="R399" s="9"/>
      <c r="S399" s="9"/>
      <c r="AK399" s="1">
        <v>0</v>
      </c>
      <c r="AL399" s="2"/>
      <c r="AM399" s="2"/>
      <c r="AN399" s="2"/>
      <c r="AO399" s="2"/>
      <c r="AP399" s="2"/>
      <c r="AQ399" s="2"/>
      <c r="AR399" s="2"/>
      <c r="AS399" s="2"/>
      <c r="AT399" s="2"/>
      <c r="AU399" s="2"/>
      <c r="AV399" s="2"/>
      <c r="AW399" s="2"/>
      <c r="AX399" s="2"/>
      <c r="AY399" s="2"/>
    </row>
    <row r="400" spans="1:51" ht="33" customHeight="1" x14ac:dyDescent="0.35">
      <c r="A400" s="31"/>
      <c r="B400" s="14" t="s">
        <v>2089</v>
      </c>
      <c r="C400" s="15">
        <f>COUNTIFS(Data!$D:$D,K400,Data!$AC:$AC,$B400)</f>
        <v>3</v>
      </c>
      <c r="D400" s="15">
        <f>COUNTIFS(Data!$D:$D,L400,Data!$AC:$AC,$B400)</f>
        <v>0</v>
      </c>
      <c r="E400" s="15">
        <f>COUNTIFS(Data!$D:$D,M400,Data!$AC:$AC,$B400)</f>
        <v>0</v>
      </c>
      <c r="F400" s="15">
        <f>COUNTIFS(Data!$D:$D,N400,Data!$AC:$AC,$B400)</f>
        <v>1</v>
      </c>
      <c r="G400" s="15">
        <f>COUNTIFS(Data!$D:$D,O400,Data!$AC:$AC,$B400)</f>
        <v>9</v>
      </c>
      <c r="H400" s="16">
        <f t="shared" si="24"/>
        <v>13</v>
      </c>
      <c r="I400" s="9"/>
      <c r="J400" s="9"/>
      <c r="K400" s="9" t="s">
        <v>2074</v>
      </c>
      <c r="L400" s="9" t="s">
        <v>2078</v>
      </c>
      <c r="M400" s="9" t="s">
        <v>2075</v>
      </c>
      <c r="N400" s="9" t="s">
        <v>2077</v>
      </c>
      <c r="O400" s="9" t="s">
        <v>2076</v>
      </c>
      <c r="P400" s="9"/>
      <c r="Q400" s="9"/>
      <c r="R400" s="9"/>
      <c r="S400" s="9"/>
      <c r="AK400" s="1">
        <v>0</v>
      </c>
      <c r="AL400" s="2"/>
      <c r="AM400" s="2"/>
      <c r="AN400" s="2"/>
      <c r="AO400" s="2"/>
      <c r="AP400" s="2"/>
      <c r="AQ400" s="2"/>
      <c r="AR400" s="2"/>
      <c r="AS400" s="2"/>
      <c r="AT400" s="2"/>
      <c r="AU400" s="2"/>
      <c r="AV400" s="2"/>
      <c r="AW400" s="2"/>
      <c r="AX400" s="2"/>
      <c r="AY400" s="2"/>
    </row>
    <row r="401" spans="1:51" ht="33" customHeight="1" thickBot="1" x14ac:dyDescent="0.4">
      <c r="A401" s="31"/>
      <c r="B401" s="14" t="s">
        <v>2082</v>
      </c>
      <c r="C401" s="15">
        <f>COUNTIFS(Data!$D:$D,K401,Data!$AC:$AC,$B401)</f>
        <v>34</v>
      </c>
      <c r="D401" s="15">
        <f>COUNTIFS(Data!$D:$D,L401,Data!$AC:$AC,$B401)</f>
        <v>10</v>
      </c>
      <c r="E401" s="15">
        <f>COUNTIFS(Data!$D:$D,M401,Data!$AC:$AC,$B401)</f>
        <v>8</v>
      </c>
      <c r="F401" s="15">
        <f>COUNTIFS(Data!$D:$D,N401,Data!$AC:$AC,$B401)</f>
        <v>8</v>
      </c>
      <c r="G401" s="15">
        <f>COUNTIFS(Data!$D:$D,O401,Data!$AC:$AC,$B401)</f>
        <v>216</v>
      </c>
      <c r="H401" s="16">
        <f t="shared" si="24"/>
        <v>276</v>
      </c>
      <c r="I401" s="9"/>
      <c r="J401" s="9"/>
      <c r="K401" s="9" t="s">
        <v>2074</v>
      </c>
      <c r="L401" s="9" t="s">
        <v>2078</v>
      </c>
      <c r="M401" s="9" t="s">
        <v>2075</v>
      </c>
      <c r="N401" s="9" t="s">
        <v>2077</v>
      </c>
      <c r="O401" s="9" t="s">
        <v>2076</v>
      </c>
      <c r="P401" s="9"/>
      <c r="Q401" s="9"/>
      <c r="R401" s="9"/>
      <c r="S401" s="9"/>
      <c r="AK401" s="1">
        <v>0</v>
      </c>
      <c r="AL401" s="2"/>
      <c r="AM401" s="2"/>
      <c r="AN401" s="2"/>
      <c r="AO401" s="2"/>
      <c r="AP401" s="2"/>
      <c r="AQ401" s="2"/>
      <c r="AR401" s="2"/>
      <c r="AS401" s="2"/>
      <c r="AT401" s="2"/>
      <c r="AU401" s="2"/>
      <c r="AV401" s="2"/>
      <c r="AW401" s="2"/>
      <c r="AX401" s="2"/>
      <c r="AY401" s="2"/>
    </row>
    <row r="402" spans="1:51" ht="33" customHeight="1" thickBot="1" x14ac:dyDescent="0.4">
      <c r="A402" s="31"/>
      <c r="B402" s="13" t="s">
        <v>2102</v>
      </c>
      <c r="C402" s="19">
        <f t="shared" ref="C402:H402" si="25">SUM(C394:C401)</f>
        <v>55</v>
      </c>
      <c r="D402" s="19">
        <f t="shared" si="25"/>
        <v>31</v>
      </c>
      <c r="E402" s="19">
        <f t="shared" si="25"/>
        <v>43</v>
      </c>
      <c r="F402" s="19">
        <f t="shared" si="25"/>
        <v>19</v>
      </c>
      <c r="G402" s="19">
        <f t="shared" si="25"/>
        <v>442</v>
      </c>
      <c r="H402" s="13">
        <f t="shared" si="25"/>
        <v>590</v>
      </c>
      <c r="I402" s="9"/>
      <c r="J402" s="9"/>
      <c r="K402" s="9"/>
      <c r="L402" s="9"/>
      <c r="M402" s="9"/>
      <c r="N402" s="9"/>
      <c r="O402" s="9"/>
      <c r="P402" s="9"/>
      <c r="Q402" s="9"/>
      <c r="R402" s="9"/>
      <c r="S402" s="9"/>
      <c r="AK402" s="1">
        <v>0</v>
      </c>
      <c r="AL402" s="2"/>
      <c r="AM402" s="2"/>
      <c r="AN402" s="2"/>
      <c r="AO402" s="2"/>
      <c r="AP402" s="2"/>
      <c r="AQ402" s="2"/>
      <c r="AR402" s="2"/>
      <c r="AS402" s="2"/>
      <c r="AT402" s="2"/>
      <c r="AU402" s="2"/>
      <c r="AV402" s="2"/>
      <c r="AW402" s="2"/>
      <c r="AX402" s="2"/>
      <c r="AY402" s="2"/>
    </row>
    <row r="403" spans="1:51" ht="33" customHeight="1" thickBot="1" x14ac:dyDescent="0.4">
      <c r="A403" s="31"/>
      <c r="B403" s="93" t="s">
        <v>2787</v>
      </c>
      <c r="C403" s="94"/>
      <c r="D403" s="94"/>
      <c r="E403" s="94"/>
      <c r="F403" s="94"/>
      <c r="G403" s="94"/>
      <c r="H403" s="95"/>
      <c r="I403" s="9"/>
      <c r="J403" s="9"/>
      <c r="K403" s="9"/>
      <c r="L403" s="9"/>
      <c r="M403" s="9"/>
      <c r="N403" s="9"/>
      <c r="O403" s="9"/>
      <c r="P403" s="9"/>
      <c r="Q403" s="9"/>
      <c r="R403" s="9"/>
      <c r="S403" s="9"/>
      <c r="AK403" s="1">
        <v>0</v>
      </c>
      <c r="AL403" s="2"/>
      <c r="AM403" s="2"/>
      <c r="AN403" s="2"/>
      <c r="AO403" s="2"/>
      <c r="AP403" s="2"/>
      <c r="AQ403" s="2"/>
      <c r="AR403" s="2"/>
      <c r="AS403" s="2"/>
      <c r="AT403" s="2"/>
      <c r="AU403" s="2"/>
      <c r="AV403" s="2"/>
      <c r="AW403" s="2"/>
      <c r="AX403" s="2"/>
      <c r="AY403" s="2"/>
    </row>
    <row r="404" spans="1:51" ht="33" customHeight="1" thickBot="1" x14ac:dyDescent="0.4">
      <c r="A404" s="31"/>
      <c r="B404" s="9"/>
      <c r="C404" s="9"/>
      <c r="D404" s="9"/>
      <c r="E404" s="9"/>
      <c r="F404" s="9"/>
      <c r="G404" s="9"/>
      <c r="H404" s="9"/>
      <c r="I404" s="9"/>
      <c r="J404" s="9"/>
      <c r="K404" s="9"/>
      <c r="L404" s="9"/>
      <c r="M404" s="9"/>
      <c r="N404" s="9"/>
      <c r="O404" s="9"/>
      <c r="P404" s="9"/>
      <c r="Q404" s="9"/>
      <c r="R404" s="9"/>
      <c r="S404" s="9"/>
      <c r="AK404" s="1">
        <v>0</v>
      </c>
      <c r="AL404" s="2"/>
      <c r="AM404" s="2"/>
      <c r="AN404" s="2"/>
      <c r="AO404" s="2"/>
      <c r="AP404" s="2"/>
      <c r="AQ404" s="2"/>
      <c r="AR404" s="2"/>
      <c r="AS404" s="2"/>
      <c r="AT404" s="2"/>
      <c r="AU404" s="2"/>
      <c r="AV404" s="2"/>
      <c r="AW404" s="2"/>
      <c r="AX404" s="2"/>
      <c r="AY404" s="2"/>
    </row>
    <row r="405" spans="1:51" ht="33" customHeight="1" thickBot="1" x14ac:dyDescent="0.4">
      <c r="A405" s="8">
        <v>22</v>
      </c>
      <c r="B405" s="93" t="s">
        <v>2788</v>
      </c>
      <c r="C405" s="94"/>
      <c r="D405" s="94"/>
      <c r="E405" s="94"/>
      <c r="F405" s="94"/>
      <c r="G405" s="94"/>
      <c r="H405" s="94"/>
      <c r="I405" s="94"/>
      <c r="J405" s="95"/>
      <c r="K405" s="9"/>
      <c r="L405" s="9"/>
      <c r="M405" s="9"/>
      <c r="N405" s="9"/>
      <c r="O405" s="9"/>
      <c r="P405" s="9"/>
      <c r="Q405" s="9"/>
      <c r="R405" s="9"/>
      <c r="S405" s="9"/>
      <c r="AK405" s="1">
        <v>0</v>
      </c>
      <c r="AL405" s="2"/>
      <c r="AM405" s="2"/>
      <c r="AN405" s="2"/>
      <c r="AO405" s="2"/>
      <c r="AP405" s="2"/>
      <c r="AQ405" s="2"/>
      <c r="AR405" s="2"/>
      <c r="AS405" s="2"/>
      <c r="AT405" s="2"/>
      <c r="AU405" s="2"/>
      <c r="AV405" s="2"/>
      <c r="AW405" s="2"/>
      <c r="AX405" s="2"/>
      <c r="AY405" s="2"/>
    </row>
    <row r="406" spans="1:51" ht="33" customHeight="1" thickBot="1" x14ac:dyDescent="0.4">
      <c r="A406" s="8" t="s">
        <v>2116</v>
      </c>
      <c r="B406" s="96" t="s">
        <v>2162</v>
      </c>
      <c r="C406" s="97"/>
      <c r="D406" s="97"/>
      <c r="E406" s="97"/>
      <c r="F406" s="97"/>
      <c r="G406" s="97"/>
      <c r="H406" s="97"/>
      <c r="I406" s="97"/>
      <c r="J406" s="98"/>
      <c r="K406" s="9"/>
      <c r="L406" s="9"/>
      <c r="M406" s="9"/>
      <c r="N406" s="9"/>
      <c r="O406" s="9"/>
      <c r="P406" s="9"/>
      <c r="Q406" s="9"/>
      <c r="R406" s="9"/>
      <c r="S406" s="9"/>
      <c r="AK406" s="1">
        <v>0</v>
      </c>
      <c r="AL406" s="2"/>
      <c r="AM406" s="2"/>
      <c r="AN406" s="2"/>
      <c r="AO406" s="2"/>
      <c r="AP406" s="2"/>
      <c r="AQ406" s="2"/>
      <c r="AR406" s="2"/>
      <c r="AS406" s="2"/>
      <c r="AT406" s="2"/>
      <c r="AU406" s="2"/>
      <c r="AV406" s="2"/>
      <c r="AW406" s="2"/>
      <c r="AX406" s="2"/>
      <c r="AY406" s="2"/>
    </row>
    <row r="407" spans="1:51" ht="33" customHeight="1" thickBot="1" x14ac:dyDescent="0.4">
      <c r="A407" s="31"/>
      <c r="B407" s="10"/>
      <c r="C407" s="26" t="s">
        <v>671</v>
      </c>
      <c r="D407" s="28" t="s">
        <v>941</v>
      </c>
      <c r="E407" s="29" t="s">
        <v>938</v>
      </c>
      <c r="F407" s="28" t="s">
        <v>97</v>
      </c>
      <c r="G407" s="28" t="s">
        <v>89</v>
      </c>
      <c r="H407" s="28" t="s">
        <v>986</v>
      </c>
      <c r="I407" s="27" t="s">
        <v>916</v>
      </c>
      <c r="J407" s="13" t="s">
        <v>2101</v>
      </c>
      <c r="K407" s="9"/>
      <c r="L407" s="9"/>
      <c r="M407" s="9"/>
      <c r="N407" s="9"/>
      <c r="O407" s="9"/>
      <c r="P407" s="9"/>
      <c r="Q407" s="9"/>
      <c r="R407" s="9"/>
      <c r="S407" s="9"/>
      <c r="AK407" s="1">
        <v>0</v>
      </c>
      <c r="AL407" s="2"/>
      <c r="AM407" s="2"/>
      <c r="AN407" s="2"/>
      <c r="AO407" s="2"/>
      <c r="AP407" s="2"/>
      <c r="AQ407" s="2"/>
      <c r="AR407" s="2"/>
      <c r="AS407" s="2"/>
      <c r="AT407" s="2"/>
      <c r="AU407" s="2"/>
      <c r="AV407" s="2"/>
      <c r="AW407" s="2"/>
      <c r="AX407" s="2"/>
      <c r="AY407" s="2"/>
    </row>
    <row r="408" spans="1:51" ht="33" customHeight="1" x14ac:dyDescent="0.35">
      <c r="A408" s="31"/>
      <c r="B408" s="14" t="s">
        <v>2048</v>
      </c>
      <c r="C408" s="15">
        <f>COUNTIFS(Data!$I:$I,M408,Data!$R:$R,$B408)</f>
        <v>344</v>
      </c>
      <c r="D408" s="15">
        <f>COUNTIFS(Data!$I:$I,N408,Data!$R:$R,$B408)</f>
        <v>63</v>
      </c>
      <c r="E408" s="15">
        <f>COUNTIFS(Data!$I:$I,O408,Data!$R:$R,$B408)</f>
        <v>3</v>
      </c>
      <c r="F408" s="15">
        <f>COUNTIFS(Data!$I:$I,P408,Data!$R:$R,$B408)</f>
        <v>26</v>
      </c>
      <c r="G408" s="15">
        <f>COUNTIFS(Data!$I:$I,Q408,Data!$R:$R,$B408)</f>
        <v>5</v>
      </c>
      <c r="H408" s="15">
        <f>COUNTIFS(Data!$I:$I,R408,Data!$R:$R,$B408)</f>
        <v>3</v>
      </c>
      <c r="I408" s="15">
        <f>COUNTIFS(Data!$I:$I,S408,Data!$R:$R,$B408)</f>
        <v>21</v>
      </c>
      <c r="J408" s="16">
        <f t="shared" ref="J408:J415" si="26">SUM(C408:I408)</f>
        <v>465</v>
      </c>
      <c r="K408" s="9"/>
      <c r="L408" s="9"/>
      <c r="M408" s="9" t="s">
        <v>671</v>
      </c>
      <c r="N408" s="9" t="s">
        <v>941</v>
      </c>
      <c r="O408" s="9" t="s">
        <v>938</v>
      </c>
      <c r="P408" s="9" t="s">
        <v>97</v>
      </c>
      <c r="Q408" s="9" t="s">
        <v>89</v>
      </c>
      <c r="R408" s="9" t="s">
        <v>986</v>
      </c>
      <c r="S408" s="9" t="s">
        <v>916</v>
      </c>
      <c r="AK408" s="1">
        <v>0</v>
      </c>
      <c r="AL408" s="2"/>
      <c r="AM408" s="2"/>
      <c r="AN408" s="2"/>
      <c r="AO408" s="2"/>
      <c r="AP408" s="2"/>
      <c r="AQ408" s="2"/>
      <c r="AR408" s="2"/>
      <c r="AS408" s="2"/>
      <c r="AT408" s="2"/>
      <c r="AU408" s="2"/>
      <c r="AV408" s="2"/>
      <c r="AW408" s="2"/>
      <c r="AX408" s="2"/>
      <c r="AY408" s="2"/>
    </row>
    <row r="409" spans="1:51" ht="33" customHeight="1" x14ac:dyDescent="0.35">
      <c r="A409" s="31"/>
      <c r="B409" s="14" t="s">
        <v>2054</v>
      </c>
      <c r="C409" s="15">
        <f>COUNTIFS(Data!$I:$I,M409,Data!$R:$R,$B409)</f>
        <v>21</v>
      </c>
      <c r="D409" s="15">
        <f>COUNTIFS(Data!$I:$I,N409,Data!$R:$R,$B409)</f>
        <v>8</v>
      </c>
      <c r="E409" s="15">
        <f>COUNTIFS(Data!$I:$I,O409,Data!$R:$R,$B409)</f>
        <v>0</v>
      </c>
      <c r="F409" s="15">
        <f>COUNTIFS(Data!$I:$I,P409,Data!$R:$R,$B409)</f>
        <v>0</v>
      </c>
      <c r="G409" s="15">
        <f>COUNTIFS(Data!$I:$I,Q409,Data!$R:$R,$B409)</f>
        <v>0</v>
      </c>
      <c r="H409" s="15">
        <f>COUNTIFS(Data!$I:$I,R409,Data!$R:$R,$B409)</f>
        <v>0</v>
      </c>
      <c r="I409" s="15">
        <f>COUNTIFS(Data!$I:$I,S409,Data!$R:$R,$B409)</f>
        <v>0</v>
      </c>
      <c r="J409" s="16">
        <f t="shared" si="26"/>
        <v>29</v>
      </c>
      <c r="K409" s="9"/>
      <c r="L409" s="9"/>
      <c r="M409" s="9" t="s">
        <v>671</v>
      </c>
      <c r="N409" s="9" t="s">
        <v>941</v>
      </c>
      <c r="O409" s="9" t="s">
        <v>938</v>
      </c>
      <c r="P409" s="9" t="s">
        <v>97</v>
      </c>
      <c r="Q409" s="9" t="s">
        <v>89</v>
      </c>
      <c r="R409" s="9" t="s">
        <v>986</v>
      </c>
      <c r="S409" s="9" t="s">
        <v>916</v>
      </c>
      <c r="AK409" s="1">
        <v>0</v>
      </c>
      <c r="AL409" s="2"/>
      <c r="AM409" s="2"/>
      <c r="AN409" s="2"/>
      <c r="AO409" s="2"/>
      <c r="AP409" s="2"/>
      <c r="AQ409" s="2"/>
      <c r="AR409" s="2"/>
      <c r="AS409" s="2"/>
      <c r="AT409" s="2"/>
      <c r="AU409" s="2"/>
      <c r="AV409" s="2"/>
      <c r="AW409" s="2"/>
      <c r="AX409" s="2"/>
      <c r="AY409" s="2"/>
    </row>
    <row r="410" spans="1:51" ht="33" customHeight="1" x14ac:dyDescent="0.35">
      <c r="A410" s="31"/>
      <c r="B410" s="14" t="s">
        <v>2049</v>
      </c>
      <c r="C410" s="15">
        <f>COUNTIFS(Data!$I:$I,M410,Data!$R:$R,$B410)</f>
        <v>4</v>
      </c>
      <c r="D410" s="15">
        <f>COUNTIFS(Data!$I:$I,N410,Data!$R:$R,$B410)</f>
        <v>2</v>
      </c>
      <c r="E410" s="15">
        <f>COUNTIFS(Data!$I:$I,O410,Data!$R:$R,$B410)</f>
        <v>0</v>
      </c>
      <c r="F410" s="15">
        <f>COUNTIFS(Data!$I:$I,P410,Data!$R:$R,$B410)</f>
        <v>0</v>
      </c>
      <c r="G410" s="15">
        <f>COUNTIFS(Data!$I:$I,Q410,Data!$R:$R,$B410)</f>
        <v>0</v>
      </c>
      <c r="H410" s="15">
        <f>COUNTIFS(Data!$I:$I,R410,Data!$R:$R,$B410)</f>
        <v>0</v>
      </c>
      <c r="I410" s="15">
        <f>COUNTIFS(Data!$I:$I,S410,Data!$R:$R,$B410)</f>
        <v>1</v>
      </c>
      <c r="J410" s="16">
        <f t="shared" si="26"/>
        <v>7</v>
      </c>
      <c r="K410" s="9"/>
      <c r="L410" s="9"/>
      <c r="M410" s="9" t="s">
        <v>671</v>
      </c>
      <c r="N410" s="9" t="s">
        <v>941</v>
      </c>
      <c r="O410" s="9" t="s">
        <v>938</v>
      </c>
      <c r="P410" s="9" t="s">
        <v>97</v>
      </c>
      <c r="Q410" s="9" t="s">
        <v>89</v>
      </c>
      <c r="R410" s="9" t="s">
        <v>986</v>
      </c>
      <c r="S410" s="9" t="s">
        <v>916</v>
      </c>
      <c r="AK410" s="1">
        <v>0</v>
      </c>
      <c r="AL410" s="2"/>
      <c r="AM410" s="2"/>
      <c r="AN410" s="2"/>
      <c r="AO410" s="2"/>
      <c r="AP410" s="2"/>
      <c r="AQ410" s="2"/>
      <c r="AR410" s="2"/>
      <c r="AS410" s="2"/>
      <c r="AT410" s="2"/>
      <c r="AU410" s="2"/>
      <c r="AV410" s="2"/>
      <c r="AW410" s="2"/>
      <c r="AX410" s="2"/>
      <c r="AY410" s="2"/>
    </row>
    <row r="411" spans="1:51" ht="33" customHeight="1" x14ac:dyDescent="0.35">
      <c r="A411" s="31"/>
      <c r="B411" s="14" t="s">
        <v>2056</v>
      </c>
      <c r="C411" s="15">
        <f>COUNTIFS(Data!$I:$I,M411,Data!$R:$R,$B411)</f>
        <v>2</v>
      </c>
      <c r="D411" s="15">
        <f>COUNTIFS(Data!$I:$I,N411,Data!$R:$R,$B411)</f>
        <v>0</v>
      </c>
      <c r="E411" s="15">
        <f>COUNTIFS(Data!$I:$I,O411,Data!$R:$R,$B411)</f>
        <v>0</v>
      </c>
      <c r="F411" s="15">
        <f>COUNTIFS(Data!$I:$I,P411,Data!$R:$R,$B411)</f>
        <v>0</v>
      </c>
      <c r="G411" s="15">
        <f>COUNTIFS(Data!$I:$I,Q411,Data!$R:$R,$B411)</f>
        <v>0</v>
      </c>
      <c r="H411" s="15">
        <f>COUNTIFS(Data!$I:$I,R411,Data!$R:$R,$B411)</f>
        <v>0</v>
      </c>
      <c r="I411" s="15">
        <f>COUNTIFS(Data!$I:$I,S411,Data!$R:$R,$B411)</f>
        <v>0</v>
      </c>
      <c r="J411" s="16">
        <f t="shared" si="26"/>
        <v>2</v>
      </c>
      <c r="K411" s="9"/>
      <c r="L411" s="9"/>
      <c r="M411" s="9" t="s">
        <v>671</v>
      </c>
      <c r="N411" s="9" t="s">
        <v>941</v>
      </c>
      <c r="O411" s="9" t="s">
        <v>938</v>
      </c>
      <c r="P411" s="9" t="s">
        <v>97</v>
      </c>
      <c r="Q411" s="9" t="s">
        <v>89</v>
      </c>
      <c r="R411" s="9" t="s">
        <v>986</v>
      </c>
      <c r="S411" s="9" t="s">
        <v>916</v>
      </c>
      <c r="AK411" s="1">
        <v>0</v>
      </c>
      <c r="AL411" s="2"/>
      <c r="AM411" s="2"/>
      <c r="AN411" s="2"/>
      <c r="AO411" s="2"/>
      <c r="AP411" s="2"/>
      <c r="AQ411" s="2"/>
      <c r="AR411" s="2"/>
      <c r="AS411" s="2"/>
      <c r="AT411" s="2"/>
      <c r="AU411" s="2"/>
      <c r="AV411" s="2"/>
      <c r="AW411" s="2"/>
      <c r="AX411" s="2"/>
      <c r="AY411" s="2"/>
    </row>
    <row r="412" spans="1:51" ht="33" customHeight="1" x14ac:dyDescent="0.35">
      <c r="A412" s="31"/>
      <c r="B412" s="14" t="s">
        <v>2052</v>
      </c>
      <c r="C412" s="15">
        <f>COUNTIFS(Data!$I:$I,M412,Data!$R:$R,$B412)</f>
        <v>2</v>
      </c>
      <c r="D412" s="15">
        <f>COUNTIFS(Data!$I:$I,N412,Data!$R:$R,$B412)</f>
        <v>2</v>
      </c>
      <c r="E412" s="15">
        <f>COUNTIFS(Data!$I:$I,O412,Data!$R:$R,$B412)</f>
        <v>0</v>
      </c>
      <c r="F412" s="15">
        <f>COUNTIFS(Data!$I:$I,P412,Data!$R:$R,$B412)</f>
        <v>0</v>
      </c>
      <c r="G412" s="15">
        <f>COUNTIFS(Data!$I:$I,Q412,Data!$R:$R,$B412)</f>
        <v>0</v>
      </c>
      <c r="H412" s="15">
        <f>COUNTIFS(Data!$I:$I,R412,Data!$R:$R,$B412)</f>
        <v>0</v>
      </c>
      <c r="I412" s="15">
        <f>COUNTIFS(Data!$I:$I,S412,Data!$R:$R,$B412)</f>
        <v>5</v>
      </c>
      <c r="J412" s="16">
        <f t="shared" si="26"/>
        <v>9</v>
      </c>
      <c r="K412" s="9"/>
      <c r="L412" s="9"/>
      <c r="M412" s="9" t="s">
        <v>671</v>
      </c>
      <c r="N412" s="9" t="s">
        <v>941</v>
      </c>
      <c r="O412" s="9" t="s">
        <v>938</v>
      </c>
      <c r="P412" s="9" t="s">
        <v>97</v>
      </c>
      <c r="Q412" s="9" t="s">
        <v>89</v>
      </c>
      <c r="R412" s="9" t="s">
        <v>986</v>
      </c>
      <c r="S412" s="9" t="s">
        <v>916</v>
      </c>
      <c r="AK412" s="1">
        <v>0</v>
      </c>
      <c r="AL412" s="2"/>
      <c r="AM412" s="2"/>
      <c r="AN412" s="2"/>
      <c r="AO412" s="2"/>
      <c r="AP412" s="2"/>
      <c r="AQ412" s="2"/>
      <c r="AR412" s="2"/>
      <c r="AS412" s="2"/>
      <c r="AT412" s="2"/>
      <c r="AU412" s="2"/>
      <c r="AV412" s="2"/>
      <c r="AW412" s="2"/>
      <c r="AX412" s="2"/>
      <c r="AY412" s="2"/>
    </row>
    <row r="413" spans="1:51" ht="33" customHeight="1" x14ac:dyDescent="0.35">
      <c r="A413" s="31"/>
      <c r="B413" s="14" t="s">
        <v>2050</v>
      </c>
      <c r="C413" s="15">
        <f>COUNTIFS(Data!$I:$I,M413,Data!$R:$R,$B413)</f>
        <v>2</v>
      </c>
      <c r="D413" s="15">
        <f>COUNTIFS(Data!$I:$I,N413,Data!$R:$R,$B413)</f>
        <v>0</v>
      </c>
      <c r="E413" s="15">
        <f>COUNTIFS(Data!$I:$I,O413,Data!$R:$R,$B413)</f>
        <v>1</v>
      </c>
      <c r="F413" s="15">
        <f>COUNTIFS(Data!$I:$I,P413,Data!$R:$R,$B413)</f>
        <v>0</v>
      </c>
      <c r="G413" s="15">
        <f>COUNTIFS(Data!$I:$I,Q413,Data!$R:$R,$B413)</f>
        <v>0</v>
      </c>
      <c r="H413" s="15">
        <f>COUNTIFS(Data!$I:$I,R413,Data!$R:$R,$B413)</f>
        <v>0</v>
      </c>
      <c r="I413" s="15">
        <f>COUNTIFS(Data!$I:$I,S413,Data!$R:$R,$B413)</f>
        <v>5</v>
      </c>
      <c r="J413" s="16">
        <f t="shared" si="26"/>
        <v>8</v>
      </c>
      <c r="K413" s="9"/>
      <c r="L413" s="9"/>
      <c r="M413" s="9" t="s">
        <v>671</v>
      </c>
      <c r="N413" s="9" t="s">
        <v>941</v>
      </c>
      <c r="O413" s="9" t="s">
        <v>938</v>
      </c>
      <c r="P413" s="9" t="s">
        <v>97</v>
      </c>
      <c r="Q413" s="9" t="s">
        <v>89</v>
      </c>
      <c r="R413" s="9" t="s">
        <v>986</v>
      </c>
      <c r="S413" s="9" t="s">
        <v>916</v>
      </c>
      <c r="AK413" s="1">
        <v>0</v>
      </c>
      <c r="AL413" s="2"/>
      <c r="AM413" s="2"/>
      <c r="AN413" s="2"/>
      <c r="AO413" s="2"/>
      <c r="AP413" s="2"/>
      <c r="AQ413" s="2"/>
      <c r="AR413" s="2"/>
      <c r="AS413" s="2"/>
      <c r="AT413" s="2"/>
      <c r="AU413" s="2"/>
      <c r="AV413" s="2"/>
      <c r="AW413" s="2"/>
      <c r="AX413" s="2"/>
      <c r="AY413" s="2"/>
    </row>
    <row r="414" spans="1:51" ht="33" customHeight="1" x14ac:dyDescent="0.35">
      <c r="A414" s="31"/>
      <c r="B414" s="14" t="s">
        <v>2051</v>
      </c>
      <c r="C414" s="15">
        <f>COUNTIFS(Data!$I:$I,M414,Data!$R:$R,$B414)</f>
        <v>8</v>
      </c>
      <c r="D414" s="15">
        <f>COUNTIFS(Data!$I:$I,N414,Data!$R:$R,$B414)</f>
        <v>4</v>
      </c>
      <c r="E414" s="15">
        <f>COUNTIFS(Data!$I:$I,O414,Data!$R:$R,$B414)</f>
        <v>0</v>
      </c>
      <c r="F414" s="15">
        <f>COUNTIFS(Data!$I:$I,P414,Data!$R:$R,$B414)</f>
        <v>1</v>
      </c>
      <c r="G414" s="15">
        <f>COUNTIFS(Data!$I:$I,Q414,Data!$R:$R,$B414)</f>
        <v>0</v>
      </c>
      <c r="H414" s="15">
        <f>COUNTIFS(Data!$I:$I,R414,Data!$R:$R,$B414)</f>
        <v>0</v>
      </c>
      <c r="I414" s="15">
        <f>COUNTIFS(Data!$I:$I,S414,Data!$R:$R,$B414)</f>
        <v>1</v>
      </c>
      <c r="J414" s="16">
        <f t="shared" si="26"/>
        <v>14</v>
      </c>
      <c r="K414" s="9"/>
      <c r="L414" s="9"/>
      <c r="M414" s="9" t="s">
        <v>671</v>
      </c>
      <c r="N414" s="9" t="s">
        <v>941</v>
      </c>
      <c r="O414" s="9" t="s">
        <v>938</v>
      </c>
      <c r="P414" s="9" t="s">
        <v>97</v>
      </c>
      <c r="Q414" s="9" t="s">
        <v>89</v>
      </c>
      <c r="R414" s="9" t="s">
        <v>986</v>
      </c>
      <c r="S414" s="9" t="s">
        <v>916</v>
      </c>
      <c r="AK414" s="1">
        <v>0</v>
      </c>
      <c r="AL414" s="2"/>
      <c r="AM414" s="2"/>
      <c r="AN414" s="2"/>
      <c r="AO414" s="2"/>
      <c r="AP414" s="2"/>
      <c r="AQ414" s="2"/>
      <c r="AR414" s="2"/>
      <c r="AS414" s="2"/>
      <c r="AT414" s="2"/>
      <c r="AU414" s="2"/>
      <c r="AV414" s="2"/>
      <c r="AW414" s="2"/>
      <c r="AX414" s="2"/>
      <c r="AY414" s="2"/>
    </row>
    <row r="415" spans="1:51" ht="33" customHeight="1" thickBot="1" x14ac:dyDescent="0.4">
      <c r="A415" s="31"/>
      <c r="B415" s="14" t="s">
        <v>2055</v>
      </c>
      <c r="C415" s="15">
        <f>COUNTIFS(Data!$I:$I,M415,Data!$R:$R,$B415)</f>
        <v>22</v>
      </c>
      <c r="D415" s="15">
        <f>COUNTIFS(Data!$I:$I,N415,Data!$R:$R,$B415)</f>
        <v>6</v>
      </c>
      <c r="E415" s="15">
        <f>COUNTIFS(Data!$I:$I,O415,Data!$R:$R,$B415)</f>
        <v>0</v>
      </c>
      <c r="F415" s="15">
        <f>COUNTIFS(Data!$I:$I,P415,Data!$R:$R,$B415)</f>
        <v>10</v>
      </c>
      <c r="G415" s="15">
        <f>COUNTIFS(Data!$I:$I,Q415,Data!$R:$R,$B415)</f>
        <v>2</v>
      </c>
      <c r="H415" s="15">
        <f>COUNTIFS(Data!$I:$I,R415,Data!$R:$R,$B415)</f>
        <v>2</v>
      </c>
      <c r="I415" s="15">
        <f>COUNTIFS(Data!$I:$I,S415,Data!$R:$R,$B415)</f>
        <v>14</v>
      </c>
      <c r="J415" s="16">
        <f t="shared" si="26"/>
        <v>56</v>
      </c>
      <c r="K415" s="9"/>
      <c r="L415" s="9"/>
      <c r="M415" s="9" t="s">
        <v>671</v>
      </c>
      <c r="N415" s="9" t="s">
        <v>941</v>
      </c>
      <c r="O415" s="9" t="s">
        <v>938</v>
      </c>
      <c r="P415" s="9" t="s">
        <v>97</v>
      </c>
      <c r="Q415" s="9" t="s">
        <v>89</v>
      </c>
      <c r="R415" s="9" t="s">
        <v>986</v>
      </c>
      <c r="S415" s="9" t="s">
        <v>916</v>
      </c>
      <c r="AK415" s="1">
        <v>0</v>
      </c>
      <c r="AL415" s="2"/>
      <c r="AM415" s="2"/>
      <c r="AN415" s="2"/>
      <c r="AO415" s="2"/>
      <c r="AP415" s="2"/>
      <c r="AQ415" s="2"/>
      <c r="AR415" s="2"/>
      <c r="AS415" s="2"/>
      <c r="AT415" s="2"/>
      <c r="AU415" s="2"/>
      <c r="AV415" s="2"/>
      <c r="AW415" s="2"/>
      <c r="AX415" s="2"/>
      <c r="AY415" s="2"/>
    </row>
    <row r="416" spans="1:51" ht="33" customHeight="1" thickBot="1" x14ac:dyDescent="0.4">
      <c r="A416" s="31"/>
      <c r="B416" s="13" t="s">
        <v>2102</v>
      </c>
      <c r="C416" s="19">
        <f t="shared" ref="C416:J416" si="27">SUM(C408:C415)</f>
        <v>405</v>
      </c>
      <c r="D416" s="19">
        <f t="shared" si="27"/>
        <v>85</v>
      </c>
      <c r="E416" s="19">
        <f t="shared" si="27"/>
        <v>4</v>
      </c>
      <c r="F416" s="19">
        <f t="shared" si="27"/>
        <v>37</v>
      </c>
      <c r="G416" s="19">
        <f t="shared" si="27"/>
        <v>7</v>
      </c>
      <c r="H416" s="19">
        <f t="shared" si="27"/>
        <v>5</v>
      </c>
      <c r="I416" s="19">
        <f t="shared" si="27"/>
        <v>47</v>
      </c>
      <c r="J416" s="13">
        <f t="shared" si="27"/>
        <v>590</v>
      </c>
      <c r="K416" s="9"/>
      <c r="L416" s="9"/>
      <c r="M416" s="9"/>
      <c r="N416" s="9"/>
      <c r="O416" s="9"/>
      <c r="P416" s="9"/>
      <c r="Q416" s="9"/>
      <c r="R416" s="9"/>
      <c r="S416" s="9"/>
      <c r="AK416" s="1">
        <v>0</v>
      </c>
      <c r="AL416" s="2"/>
      <c r="AM416" s="2"/>
      <c r="AN416" s="2"/>
      <c r="AO416" s="2"/>
      <c r="AP416" s="2"/>
      <c r="AQ416" s="2"/>
      <c r="AR416" s="2"/>
      <c r="AS416" s="2"/>
      <c r="AT416" s="2"/>
      <c r="AU416" s="2"/>
      <c r="AV416" s="2"/>
      <c r="AW416" s="2"/>
      <c r="AX416" s="2"/>
      <c r="AY416" s="2"/>
    </row>
    <row r="417" spans="1:51" ht="33" customHeight="1" thickBot="1" x14ac:dyDescent="0.4">
      <c r="A417" s="31"/>
      <c r="B417" s="93" t="s">
        <v>2787</v>
      </c>
      <c r="C417" s="94"/>
      <c r="D417" s="94"/>
      <c r="E417" s="94"/>
      <c r="F417" s="94"/>
      <c r="G417" s="94"/>
      <c r="H417" s="94"/>
      <c r="I417" s="94"/>
      <c r="J417" s="95"/>
      <c r="K417" s="9"/>
      <c r="L417" s="9"/>
      <c r="M417" s="9"/>
      <c r="N417" s="9"/>
      <c r="O417" s="9"/>
      <c r="P417" s="9"/>
      <c r="Q417" s="9"/>
      <c r="R417" s="9"/>
      <c r="S417" s="9"/>
      <c r="AK417" s="1">
        <v>0</v>
      </c>
      <c r="AL417" s="2"/>
      <c r="AM417" s="2"/>
      <c r="AN417" s="2"/>
      <c r="AO417" s="2"/>
      <c r="AP417" s="2"/>
      <c r="AQ417" s="2"/>
      <c r="AR417" s="2"/>
      <c r="AS417" s="2"/>
      <c r="AT417" s="2"/>
      <c r="AU417" s="2"/>
      <c r="AV417" s="2"/>
      <c r="AW417" s="2"/>
      <c r="AX417" s="2"/>
      <c r="AY417" s="2"/>
    </row>
    <row r="418" spans="1:51" ht="33" customHeight="1" thickBot="1" x14ac:dyDescent="0.4">
      <c r="A418" s="31"/>
      <c r="B418" s="9"/>
      <c r="C418" s="9"/>
      <c r="D418" s="9"/>
      <c r="E418" s="9"/>
      <c r="F418" s="9"/>
      <c r="G418" s="9"/>
      <c r="H418" s="9"/>
      <c r="I418" s="9"/>
      <c r="J418" s="9"/>
      <c r="K418" s="9"/>
      <c r="L418" s="9"/>
      <c r="M418" s="9"/>
      <c r="N418" s="9"/>
      <c r="O418" s="9"/>
      <c r="P418" s="9"/>
      <c r="Q418" s="9"/>
      <c r="R418" s="9"/>
      <c r="S418" s="9"/>
      <c r="AK418" s="1">
        <v>0</v>
      </c>
      <c r="AL418" s="2"/>
      <c r="AM418" s="2"/>
      <c r="AN418" s="2"/>
      <c r="AO418" s="2"/>
      <c r="AP418" s="2"/>
      <c r="AQ418" s="2"/>
      <c r="AR418" s="2"/>
      <c r="AS418" s="2"/>
      <c r="AT418" s="2"/>
      <c r="AU418" s="2"/>
      <c r="AV418" s="2"/>
      <c r="AW418" s="2"/>
      <c r="AX418" s="2"/>
      <c r="AY418" s="2"/>
    </row>
    <row r="419" spans="1:51" ht="33" customHeight="1" thickBot="1" x14ac:dyDescent="0.4">
      <c r="A419" s="8">
        <v>23</v>
      </c>
      <c r="B419" s="93" t="s">
        <v>2788</v>
      </c>
      <c r="C419" s="94"/>
      <c r="D419" s="94"/>
      <c r="E419" s="94"/>
      <c r="F419" s="94"/>
      <c r="G419" s="94"/>
      <c r="H419" s="94"/>
      <c r="I419" s="94"/>
      <c r="J419" s="95"/>
      <c r="K419" s="9"/>
      <c r="L419" s="9"/>
      <c r="M419" s="9"/>
      <c r="N419" s="9"/>
      <c r="O419" s="9"/>
      <c r="P419" s="9"/>
      <c r="Q419" s="9"/>
      <c r="R419" s="9"/>
      <c r="S419" s="9"/>
      <c r="AK419" s="1">
        <v>0</v>
      </c>
      <c r="AL419" s="2"/>
      <c r="AM419" s="2"/>
      <c r="AN419" s="2"/>
      <c r="AO419" s="2"/>
      <c r="AP419" s="2"/>
      <c r="AQ419" s="2"/>
      <c r="AR419" s="2"/>
      <c r="AS419" s="2"/>
      <c r="AT419" s="2"/>
      <c r="AU419" s="2"/>
      <c r="AV419" s="2"/>
      <c r="AW419" s="2"/>
      <c r="AX419" s="2"/>
      <c r="AY419" s="2"/>
    </row>
    <row r="420" spans="1:51" ht="33" customHeight="1" thickBot="1" x14ac:dyDescent="0.4">
      <c r="A420" s="8" t="s">
        <v>2117</v>
      </c>
      <c r="B420" s="96" t="s">
        <v>2163</v>
      </c>
      <c r="C420" s="97"/>
      <c r="D420" s="97"/>
      <c r="E420" s="97"/>
      <c r="F420" s="97"/>
      <c r="G420" s="97"/>
      <c r="H420" s="97"/>
      <c r="I420" s="97"/>
      <c r="J420" s="98"/>
      <c r="K420" s="9"/>
      <c r="L420" s="9"/>
      <c r="M420" s="9"/>
      <c r="N420" s="9"/>
      <c r="O420" s="9"/>
      <c r="P420" s="9"/>
      <c r="Q420" s="9"/>
      <c r="R420" s="9"/>
      <c r="S420" s="9"/>
      <c r="AK420" s="1">
        <v>0</v>
      </c>
      <c r="AL420" s="2"/>
      <c r="AM420" s="2"/>
      <c r="AN420" s="2"/>
      <c r="AO420" s="2"/>
      <c r="AP420" s="2"/>
      <c r="AQ420" s="2"/>
      <c r="AR420" s="2"/>
      <c r="AS420" s="2"/>
      <c r="AT420" s="2"/>
      <c r="AU420" s="2"/>
      <c r="AV420" s="2"/>
      <c r="AW420" s="2"/>
      <c r="AX420" s="2"/>
      <c r="AY420" s="2"/>
    </row>
    <row r="421" spans="1:51" ht="33" customHeight="1" thickBot="1" x14ac:dyDescent="0.4">
      <c r="A421" s="31"/>
      <c r="B421" s="10"/>
      <c r="C421" s="26" t="s">
        <v>671</v>
      </c>
      <c r="D421" s="28" t="s">
        <v>941</v>
      </c>
      <c r="E421" s="29" t="s">
        <v>938</v>
      </c>
      <c r="F421" s="28" t="s">
        <v>97</v>
      </c>
      <c r="G421" s="28" t="s">
        <v>89</v>
      </c>
      <c r="H421" s="28" t="s">
        <v>986</v>
      </c>
      <c r="I421" s="27" t="s">
        <v>916</v>
      </c>
      <c r="J421" s="13" t="s">
        <v>2101</v>
      </c>
      <c r="K421" s="9"/>
      <c r="L421" s="9"/>
      <c r="M421" s="9"/>
      <c r="N421" s="9"/>
      <c r="O421" s="9"/>
      <c r="P421" s="9"/>
      <c r="Q421" s="9"/>
      <c r="R421" s="9"/>
      <c r="S421" s="9"/>
      <c r="AK421" s="1">
        <v>0</v>
      </c>
      <c r="AL421" s="2"/>
      <c r="AM421" s="2"/>
      <c r="AN421" s="2"/>
      <c r="AO421" s="2"/>
      <c r="AP421" s="2"/>
      <c r="AQ421" s="2"/>
      <c r="AR421" s="2"/>
      <c r="AS421" s="2"/>
      <c r="AT421" s="2"/>
      <c r="AU421" s="2"/>
      <c r="AV421" s="2"/>
      <c r="AW421" s="2"/>
      <c r="AX421" s="2"/>
      <c r="AY421" s="2"/>
    </row>
    <row r="422" spans="1:51" ht="33" customHeight="1" x14ac:dyDescent="0.35">
      <c r="A422" s="31"/>
      <c r="B422" s="14" t="s">
        <v>2067</v>
      </c>
      <c r="C422" s="15">
        <f>COUNTIFS(Data!$I:$I,M422,Data!$S:$S,$B422)</f>
        <v>17</v>
      </c>
      <c r="D422" s="15">
        <f>COUNTIFS(Data!$I:$I,N422,Data!$S:$S,$B422)</f>
        <v>3</v>
      </c>
      <c r="E422" s="15">
        <f>COUNTIFS(Data!$I:$I,O422,Data!$S:$S,$B422)</f>
        <v>0</v>
      </c>
      <c r="F422" s="15">
        <f>COUNTIFS(Data!$I:$I,P422,Data!$S:$S,$B422)</f>
        <v>24</v>
      </c>
      <c r="G422" s="15">
        <f>COUNTIFS(Data!$I:$I,Q422,Data!$S:$S,$B422)</f>
        <v>4</v>
      </c>
      <c r="H422" s="15">
        <f>COUNTIFS(Data!$I:$I,R422,Data!$S:$S,$B422)</f>
        <v>2</v>
      </c>
      <c r="I422" s="15">
        <f>COUNTIFS(Data!$I:$I,S422,Data!$S:$S,$B422)</f>
        <v>0</v>
      </c>
      <c r="J422" s="16">
        <f t="shared" ref="J422:J428" si="28">SUM(C422:I422)</f>
        <v>50</v>
      </c>
      <c r="K422" s="9"/>
      <c r="L422" s="9"/>
      <c r="M422" s="9" t="s">
        <v>671</v>
      </c>
      <c r="N422" s="9" t="s">
        <v>941</v>
      </c>
      <c r="O422" s="9" t="s">
        <v>938</v>
      </c>
      <c r="P422" s="9" t="s">
        <v>97</v>
      </c>
      <c r="Q422" s="9" t="s">
        <v>89</v>
      </c>
      <c r="R422" s="9" t="s">
        <v>986</v>
      </c>
      <c r="S422" s="9" t="s">
        <v>916</v>
      </c>
      <c r="AK422" s="1">
        <v>0</v>
      </c>
      <c r="AL422" s="2"/>
      <c r="AM422" s="2"/>
      <c r="AN422" s="2"/>
      <c r="AO422" s="2"/>
      <c r="AP422" s="2"/>
      <c r="AQ422" s="2"/>
      <c r="AR422" s="2"/>
      <c r="AS422" s="2"/>
      <c r="AT422" s="2"/>
      <c r="AU422" s="2"/>
      <c r="AV422" s="2"/>
      <c r="AW422" s="2"/>
      <c r="AX422" s="2"/>
      <c r="AY422" s="2"/>
    </row>
    <row r="423" spans="1:51" ht="33" customHeight="1" x14ac:dyDescent="0.35">
      <c r="A423" s="31"/>
      <c r="B423" s="14" t="s">
        <v>2064</v>
      </c>
      <c r="C423" s="15">
        <f>COUNTIFS(Data!$I:$I,M423,Data!$S:$S,$B423)</f>
        <v>65</v>
      </c>
      <c r="D423" s="15">
        <f>COUNTIFS(Data!$I:$I,N423,Data!$S:$S,$B423)</f>
        <v>9</v>
      </c>
      <c r="E423" s="15">
        <f>COUNTIFS(Data!$I:$I,O423,Data!$S:$S,$B423)</f>
        <v>2</v>
      </c>
      <c r="F423" s="15">
        <f>COUNTIFS(Data!$I:$I,P423,Data!$S:$S,$B423)</f>
        <v>0</v>
      </c>
      <c r="G423" s="15">
        <f>COUNTIFS(Data!$I:$I,Q423,Data!$S:$S,$B423)</f>
        <v>0</v>
      </c>
      <c r="H423" s="15">
        <f>COUNTIFS(Data!$I:$I,R423,Data!$S:$S,$B423)</f>
        <v>0</v>
      </c>
      <c r="I423" s="15">
        <f>COUNTIFS(Data!$I:$I,S423,Data!$S:$S,$B423)</f>
        <v>2</v>
      </c>
      <c r="J423" s="16">
        <f t="shared" si="28"/>
        <v>78</v>
      </c>
      <c r="K423" s="9"/>
      <c r="L423" s="9"/>
      <c r="M423" s="9" t="s">
        <v>671</v>
      </c>
      <c r="N423" s="9" t="s">
        <v>941</v>
      </c>
      <c r="O423" s="9" t="s">
        <v>938</v>
      </c>
      <c r="P423" s="9" t="s">
        <v>97</v>
      </c>
      <c r="Q423" s="9" t="s">
        <v>89</v>
      </c>
      <c r="R423" s="9" t="s">
        <v>986</v>
      </c>
      <c r="S423" s="9" t="s">
        <v>916</v>
      </c>
      <c r="AK423" s="1">
        <v>0</v>
      </c>
      <c r="AL423" s="2"/>
      <c r="AM423" s="2"/>
      <c r="AN423" s="2"/>
      <c r="AO423" s="2"/>
      <c r="AP423" s="2"/>
      <c r="AQ423" s="2"/>
      <c r="AR423" s="2"/>
      <c r="AS423" s="2"/>
      <c r="AT423" s="2"/>
      <c r="AU423" s="2"/>
      <c r="AV423" s="2"/>
      <c r="AW423" s="2"/>
      <c r="AX423" s="2"/>
      <c r="AY423" s="2"/>
    </row>
    <row r="424" spans="1:51" ht="33" customHeight="1" x14ac:dyDescent="0.35">
      <c r="A424" s="31"/>
      <c r="B424" s="14" t="s">
        <v>2068</v>
      </c>
      <c r="C424" s="15">
        <f>COUNTIFS(Data!$I:$I,M424,Data!$S:$S,$B424)</f>
        <v>25</v>
      </c>
      <c r="D424" s="15">
        <f>COUNTIFS(Data!$I:$I,N424,Data!$S:$S,$B424)</f>
        <v>2</v>
      </c>
      <c r="E424" s="15">
        <f>COUNTIFS(Data!$I:$I,O424,Data!$S:$S,$B424)</f>
        <v>0</v>
      </c>
      <c r="F424" s="15">
        <f>COUNTIFS(Data!$I:$I,P424,Data!$S:$S,$B424)</f>
        <v>0</v>
      </c>
      <c r="G424" s="15">
        <f>COUNTIFS(Data!$I:$I,Q424,Data!$S:$S,$B424)</f>
        <v>0</v>
      </c>
      <c r="H424" s="15">
        <f>COUNTIFS(Data!$I:$I,R424,Data!$S:$S,$B424)</f>
        <v>0</v>
      </c>
      <c r="I424" s="15">
        <f>COUNTIFS(Data!$I:$I,S424,Data!$S:$S,$B424)</f>
        <v>1</v>
      </c>
      <c r="J424" s="16">
        <f t="shared" si="28"/>
        <v>28</v>
      </c>
      <c r="K424" s="9"/>
      <c r="L424" s="9"/>
      <c r="M424" s="9" t="s">
        <v>671</v>
      </c>
      <c r="N424" s="9" t="s">
        <v>941</v>
      </c>
      <c r="O424" s="9" t="s">
        <v>938</v>
      </c>
      <c r="P424" s="9" t="s">
        <v>97</v>
      </c>
      <c r="Q424" s="9" t="s">
        <v>89</v>
      </c>
      <c r="R424" s="9" t="s">
        <v>986</v>
      </c>
      <c r="S424" s="9" t="s">
        <v>916</v>
      </c>
      <c r="AK424" s="1">
        <v>0</v>
      </c>
      <c r="AL424" s="2"/>
      <c r="AM424" s="2"/>
      <c r="AN424" s="2"/>
      <c r="AO424" s="2"/>
      <c r="AP424" s="2"/>
      <c r="AQ424" s="2"/>
      <c r="AR424" s="2"/>
      <c r="AS424" s="2"/>
      <c r="AT424" s="2"/>
      <c r="AU424" s="2"/>
      <c r="AV424" s="2"/>
      <c r="AW424" s="2"/>
      <c r="AX424" s="2"/>
      <c r="AY424" s="2"/>
    </row>
    <row r="425" spans="1:51" ht="33" customHeight="1" x14ac:dyDescent="0.35">
      <c r="A425" s="31"/>
      <c r="B425" s="14" t="s">
        <v>2065</v>
      </c>
      <c r="C425" s="15">
        <f>COUNTIFS(Data!$I:$I,M425,Data!$S:$S,$B425)</f>
        <v>210</v>
      </c>
      <c r="D425" s="15">
        <f>COUNTIFS(Data!$I:$I,N425,Data!$S:$S,$B425)</f>
        <v>38</v>
      </c>
      <c r="E425" s="15">
        <f>COUNTIFS(Data!$I:$I,O425,Data!$S:$S,$B425)</f>
        <v>1</v>
      </c>
      <c r="F425" s="15">
        <f>COUNTIFS(Data!$I:$I,P425,Data!$S:$S,$B425)</f>
        <v>1</v>
      </c>
      <c r="G425" s="15">
        <f>COUNTIFS(Data!$I:$I,Q425,Data!$S:$S,$B425)</f>
        <v>1</v>
      </c>
      <c r="H425" s="15">
        <f>COUNTIFS(Data!$I:$I,R425,Data!$S:$S,$B425)</f>
        <v>0</v>
      </c>
      <c r="I425" s="15">
        <f>COUNTIFS(Data!$I:$I,S425,Data!$S:$S,$B425)</f>
        <v>16</v>
      </c>
      <c r="J425" s="16">
        <f t="shared" si="28"/>
        <v>267</v>
      </c>
      <c r="K425" s="9"/>
      <c r="L425" s="9"/>
      <c r="M425" s="9" t="s">
        <v>671</v>
      </c>
      <c r="N425" s="9" t="s">
        <v>941</v>
      </c>
      <c r="O425" s="9" t="s">
        <v>938</v>
      </c>
      <c r="P425" s="9" t="s">
        <v>97</v>
      </c>
      <c r="Q425" s="9" t="s">
        <v>89</v>
      </c>
      <c r="R425" s="9" t="s">
        <v>986</v>
      </c>
      <c r="S425" s="9" t="s">
        <v>916</v>
      </c>
      <c r="AK425" s="1">
        <v>0</v>
      </c>
      <c r="AL425" s="2"/>
      <c r="AM425" s="2"/>
      <c r="AN425" s="2"/>
      <c r="AO425" s="2"/>
      <c r="AP425" s="2"/>
      <c r="AQ425" s="2"/>
      <c r="AR425" s="2"/>
      <c r="AS425" s="2"/>
      <c r="AT425" s="2"/>
      <c r="AU425" s="2"/>
      <c r="AV425" s="2"/>
      <c r="AW425" s="2"/>
      <c r="AX425" s="2"/>
      <c r="AY425" s="2"/>
    </row>
    <row r="426" spans="1:51" ht="33" customHeight="1" x14ac:dyDescent="0.35">
      <c r="A426" s="31"/>
      <c r="B426" s="14" t="s">
        <v>2063</v>
      </c>
      <c r="C426" s="15">
        <f>COUNTIFS(Data!$I:$I,M426,Data!$S:$S,$B426)</f>
        <v>2</v>
      </c>
      <c r="D426" s="15">
        <f>COUNTIFS(Data!$I:$I,N426,Data!$S:$S,$B426)</f>
        <v>0</v>
      </c>
      <c r="E426" s="15">
        <f>COUNTIFS(Data!$I:$I,O426,Data!$S:$S,$B426)</f>
        <v>0</v>
      </c>
      <c r="F426" s="15">
        <f>COUNTIFS(Data!$I:$I,P426,Data!$S:$S,$B426)</f>
        <v>0</v>
      </c>
      <c r="G426" s="15">
        <f>COUNTIFS(Data!$I:$I,Q426,Data!$S:$S,$B426)</f>
        <v>0</v>
      </c>
      <c r="H426" s="15">
        <f>COUNTIFS(Data!$I:$I,R426,Data!$S:$S,$B426)</f>
        <v>0</v>
      </c>
      <c r="I426" s="15">
        <f>COUNTIFS(Data!$I:$I,S426,Data!$S:$S,$B426)</f>
        <v>0</v>
      </c>
      <c r="J426" s="16">
        <f t="shared" si="28"/>
        <v>2</v>
      </c>
      <c r="K426" s="9"/>
      <c r="L426" s="9"/>
      <c r="M426" s="9" t="s">
        <v>671</v>
      </c>
      <c r="N426" s="9" t="s">
        <v>941</v>
      </c>
      <c r="O426" s="9" t="s">
        <v>938</v>
      </c>
      <c r="P426" s="9" t="s">
        <v>97</v>
      </c>
      <c r="Q426" s="9" t="s">
        <v>89</v>
      </c>
      <c r="R426" s="9" t="s">
        <v>986</v>
      </c>
      <c r="S426" s="9" t="s">
        <v>916</v>
      </c>
      <c r="AK426" s="1">
        <v>0</v>
      </c>
      <c r="AL426" s="2"/>
      <c r="AM426" s="2"/>
      <c r="AN426" s="2"/>
      <c r="AO426" s="2"/>
      <c r="AP426" s="2"/>
      <c r="AQ426" s="2"/>
      <c r="AR426" s="2"/>
      <c r="AS426" s="2"/>
      <c r="AT426" s="2"/>
      <c r="AU426" s="2"/>
      <c r="AV426" s="2"/>
      <c r="AW426" s="2"/>
      <c r="AX426" s="2"/>
      <c r="AY426" s="2"/>
    </row>
    <row r="427" spans="1:51" ht="33" customHeight="1" x14ac:dyDescent="0.35">
      <c r="A427" s="31"/>
      <c r="B427" s="14" t="s">
        <v>2066</v>
      </c>
      <c r="C427" s="15">
        <f>COUNTIFS(Data!$I:$I,M427,Data!$S:$S,$B427)</f>
        <v>25</v>
      </c>
      <c r="D427" s="15">
        <f>COUNTIFS(Data!$I:$I,N427,Data!$S:$S,$B427)</f>
        <v>11</v>
      </c>
      <c r="E427" s="15">
        <f>COUNTIFS(Data!$I:$I,O427,Data!$S:$S,$B427)</f>
        <v>0</v>
      </c>
      <c r="F427" s="15">
        <f>COUNTIFS(Data!$I:$I,P427,Data!$S:$S,$B427)</f>
        <v>1</v>
      </c>
      <c r="G427" s="15">
        <f>COUNTIFS(Data!$I:$I,Q427,Data!$S:$S,$B427)</f>
        <v>0</v>
      </c>
      <c r="H427" s="15">
        <f>COUNTIFS(Data!$I:$I,R427,Data!$S:$S,$B427)</f>
        <v>1</v>
      </c>
      <c r="I427" s="15">
        <f>COUNTIFS(Data!$I:$I,S427,Data!$S:$S,$B427)</f>
        <v>2</v>
      </c>
      <c r="J427" s="16">
        <f t="shared" si="28"/>
        <v>40</v>
      </c>
      <c r="K427" s="9"/>
      <c r="L427" s="9"/>
      <c r="M427" s="9" t="s">
        <v>671</v>
      </c>
      <c r="N427" s="9" t="s">
        <v>941</v>
      </c>
      <c r="O427" s="9" t="s">
        <v>938</v>
      </c>
      <c r="P427" s="9" t="s">
        <v>97</v>
      </c>
      <c r="Q427" s="9" t="s">
        <v>89</v>
      </c>
      <c r="R427" s="9" t="s">
        <v>986</v>
      </c>
      <c r="S427" s="9" t="s">
        <v>916</v>
      </c>
      <c r="AK427" s="1">
        <v>0</v>
      </c>
      <c r="AL427" s="2"/>
      <c r="AM427" s="2"/>
      <c r="AN427" s="2"/>
      <c r="AO427" s="2"/>
      <c r="AP427" s="2"/>
      <c r="AQ427" s="2"/>
      <c r="AR427" s="2"/>
      <c r="AS427" s="2"/>
      <c r="AT427" s="2"/>
      <c r="AU427" s="2"/>
      <c r="AV427" s="2"/>
      <c r="AW427" s="2"/>
      <c r="AX427" s="2"/>
      <c r="AY427" s="2"/>
    </row>
    <row r="428" spans="1:51" ht="33" customHeight="1" thickBot="1" x14ac:dyDescent="0.4">
      <c r="A428" s="31"/>
      <c r="B428" s="14" t="s">
        <v>2070</v>
      </c>
      <c r="C428" s="15">
        <f>COUNTIFS(Data!$I:$I,M428,Data!$S:$S,$B428)</f>
        <v>61</v>
      </c>
      <c r="D428" s="15">
        <f>COUNTIFS(Data!$I:$I,N428,Data!$S:$S,$B428)</f>
        <v>22</v>
      </c>
      <c r="E428" s="15">
        <f>COUNTIFS(Data!$I:$I,O428,Data!$S:$S,$B428)</f>
        <v>1</v>
      </c>
      <c r="F428" s="15">
        <f>COUNTIFS(Data!$I:$I,P428,Data!$S:$S,$B428)</f>
        <v>11</v>
      </c>
      <c r="G428" s="15">
        <f>COUNTIFS(Data!$I:$I,Q428,Data!$S:$S,$B428)</f>
        <v>2</v>
      </c>
      <c r="H428" s="15">
        <f>COUNTIFS(Data!$I:$I,R428,Data!$S:$S,$B428)</f>
        <v>2</v>
      </c>
      <c r="I428" s="15">
        <f>COUNTIFS(Data!$I:$I,S428,Data!$S:$S,$B428)</f>
        <v>26</v>
      </c>
      <c r="J428" s="16">
        <f t="shared" si="28"/>
        <v>125</v>
      </c>
      <c r="K428" s="9"/>
      <c r="L428" s="9"/>
      <c r="M428" s="9" t="s">
        <v>671</v>
      </c>
      <c r="N428" s="9" t="s">
        <v>941</v>
      </c>
      <c r="O428" s="9" t="s">
        <v>938</v>
      </c>
      <c r="P428" s="9" t="s">
        <v>97</v>
      </c>
      <c r="Q428" s="9" t="s">
        <v>89</v>
      </c>
      <c r="R428" s="9" t="s">
        <v>986</v>
      </c>
      <c r="S428" s="9" t="s">
        <v>916</v>
      </c>
      <c r="AK428" s="1">
        <v>0</v>
      </c>
      <c r="AL428" s="2"/>
      <c r="AM428" s="2"/>
      <c r="AN428" s="2"/>
      <c r="AO428" s="2"/>
      <c r="AP428" s="2"/>
      <c r="AQ428" s="2"/>
      <c r="AR428" s="2"/>
      <c r="AS428" s="2"/>
      <c r="AT428" s="2"/>
      <c r="AU428" s="2"/>
      <c r="AV428" s="2"/>
      <c r="AW428" s="2"/>
      <c r="AX428" s="2"/>
      <c r="AY428" s="2"/>
    </row>
    <row r="429" spans="1:51" ht="33" customHeight="1" thickBot="1" x14ac:dyDescent="0.4">
      <c r="A429" s="31"/>
      <c r="B429" s="13" t="s">
        <v>2102</v>
      </c>
      <c r="C429" s="19">
        <f t="shared" ref="C429:J429" si="29">SUM(C422:C428)</f>
        <v>405</v>
      </c>
      <c r="D429" s="19">
        <f t="shared" si="29"/>
        <v>85</v>
      </c>
      <c r="E429" s="19">
        <f t="shared" si="29"/>
        <v>4</v>
      </c>
      <c r="F429" s="19">
        <f t="shared" si="29"/>
        <v>37</v>
      </c>
      <c r="G429" s="19">
        <f t="shared" si="29"/>
        <v>7</v>
      </c>
      <c r="H429" s="19">
        <f t="shared" si="29"/>
        <v>5</v>
      </c>
      <c r="I429" s="19">
        <f t="shared" si="29"/>
        <v>47</v>
      </c>
      <c r="J429" s="13">
        <f t="shared" si="29"/>
        <v>590</v>
      </c>
      <c r="K429" s="9"/>
      <c r="L429" s="9"/>
      <c r="M429" s="9"/>
      <c r="N429" s="9"/>
      <c r="O429" s="9"/>
      <c r="P429" s="9"/>
      <c r="Q429" s="9"/>
      <c r="R429" s="9"/>
      <c r="S429" s="9"/>
      <c r="AK429" s="1">
        <v>0</v>
      </c>
      <c r="AL429" s="2"/>
      <c r="AM429" s="2"/>
      <c r="AN429" s="2"/>
      <c r="AO429" s="2"/>
      <c r="AP429" s="2"/>
      <c r="AQ429" s="2"/>
      <c r="AR429" s="2"/>
      <c r="AS429" s="2"/>
      <c r="AT429" s="2"/>
      <c r="AU429" s="2"/>
      <c r="AV429" s="2"/>
      <c r="AW429" s="2"/>
      <c r="AX429" s="2"/>
      <c r="AY429" s="2"/>
    </row>
    <row r="430" spans="1:51" ht="33" customHeight="1" thickBot="1" x14ac:dyDescent="0.4">
      <c r="A430" s="31"/>
      <c r="B430" s="93" t="s">
        <v>2787</v>
      </c>
      <c r="C430" s="94"/>
      <c r="D430" s="94"/>
      <c r="E430" s="94"/>
      <c r="F430" s="94"/>
      <c r="G430" s="94"/>
      <c r="H430" s="94"/>
      <c r="I430" s="94"/>
      <c r="J430" s="95"/>
      <c r="K430" s="9"/>
      <c r="L430" s="9"/>
      <c r="M430" s="9"/>
      <c r="N430" s="9"/>
      <c r="O430" s="9"/>
      <c r="P430" s="9"/>
      <c r="Q430" s="9"/>
      <c r="R430" s="9"/>
      <c r="S430" s="9"/>
      <c r="AK430" s="1">
        <v>0</v>
      </c>
      <c r="AL430" s="2"/>
      <c r="AM430" s="2"/>
      <c r="AN430" s="2"/>
      <c r="AO430" s="2"/>
      <c r="AP430" s="2"/>
      <c r="AQ430" s="2"/>
      <c r="AR430" s="2"/>
      <c r="AS430" s="2"/>
      <c r="AT430" s="2"/>
      <c r="AU430" s="2"/>
      <c r="AV430" s="2"/>
      <c r="AW430" s="2"/>
      <c r="AX430" s="2"/>
      <c r="AY430" s="2"/>
    </row>
    <row r="431" spans="1:51" ht="33" customHeight="1" thickBot="1" x14ac:dyDescent="0.4">
      <c r="A431" s="31"/>
      <c r="B431" s="9"/>
      <c r="C431" s="9"/>
      <c r="D431" s="9"/>
      <c r="E431" s="9"/>
      <c r="F431" s="9"/>
      <c r="G431" s="9"/>
      <c r="H431" s="9"/>
      <c r="I431" s="9"/>
      <c r="J431" s="9"/>
      <c r="K431" s="9"/>
      <c r="L431" s="9"/>
      <c r="M431" s="9"/>
      <c r="N431" s="9"/>
      <c r="O431" s="9"/>
      <c r="P431" s="9"/>
      <c r="Q431" s="9"/>
      <c r="R431" s="9"/>
      <c r="S431" s="9"/>
      <c r="AK431" s="1">
        <v>0</v>
      </c>
      <c r="AL431" s="2"/>
      <c r="AM431" s="2"/>
      <c r="AN431" s="2"/>
      <c r="AO431" s="2"/>
      <c r="AP431" s="2"/>
      <c r="AQ431" s="2"/>
      <c r="AR431" s="2"/>
      <c r="AS431" s="2"/>
      <c r="AT431" s="2"/>
      <c r="AU431" s="2"/>
      <c r="AV431" s="2"/>
      <c r="AW431" s="2"/>
      <c r="AX431" s="2"/>
      <c r="AY431" s="2"/>
    </row>
    <row r="432" spans="1:51" ht="33" customHeight="1" thickBot="1" x14ac:dyDescent="0.4">
      <c r="A432" s="8">
        <v>24</v>
      </c>
      <c r="B432" s="93" t="s">
        <v>2788</v>
      </c>
      <c r="C432" s="94"/>
      <c r="D432" s="94"/>
      <c r="E432" s="94"/>
      <c r="F432" s="94"/>
      <c r="G432" s="94"/>
      <c r="H432" s="95"/>
      <c r="I432" s="9"/>
      <c r="J432" s="9"/>
      <c r="K432" s="9"/>
      <c r="L432" s="9"/>
      <c r="M432" s="9"/>
      <c r="N432" s="9"/>
      <c r="O432" s="9"/>
      <c r="P432" s="9"/>
      <c r="Q432" s="9"/>
      <c r="R432" s="9"/>
      <c r="S432" s="9"/>
      <c r="AK432" s="1">
        <v>0</v>
      </c>
      <c r="AL432" s="2"/>
      <c r="AM432" s="2"/>
      <c r="AN432" s="2"/>
      <c r="AO432" s="2"/>
      <c r="AP432" s="2"/>
      <c r="AQ432" s="2"/>
      <c r="AR432" s="2"/>
      <c r="AS432" s="2"/>
      <c r="AT432" s="2"/>
      <c r="AU432" s="2"/>
      <c r="AV432" s="2"/>
      <c r="AW432" s="2"/>
      <c r="AX432" s="2"/>
      <c r="AY432" s="2"/>
    </row>
    <row r="433" spans="1:51" ht="33" customHeight="1" thickBot="1" x14ac:dyDescent="0.4">
      <c r="A433" s="8" t="s">
        <v>2118</v>
      </c>
      <c r="B433" s="96" t="s">
        <v>2157</v>
      </c>
      <c r="C433" s="97"/>
      <c r="D433" s="97"/>
      <c r="E433" s="97"/>
      <c r="F433" s="97"/>
      <c r="G433" s="97"/>
      <c r="H433" s="98"/>
      <c r="I433" s="9"/>
      <c r="J433" s="9"/>
      <c r="K433" s="9"/>
      <c r="L433" s="9"/>
      <c r="M433" s="9"/>
      <c r="N433" s="9"/>
      <c r="O433" s="9"/>
      <c r="P433" s="9"/>
      <c r="Q433" s="9"/>
      <c r="R433" s="9"/>
      <c r="S433" s="9"/>
      <c r="AK433" s="1">
        <v>0</v>
      </c>
      <c r="AL433" s="2"/>
      <c r="AM433" s="2"/>
      <c r="AN433" s="2"/>
      <c r="AO433" s="2"/>
      <c r="AP433" s="2"/>
      <c r="AQ433" s="2"/>
      <c r="AR433" s="2"/>
      <c r="AS433" s="2"/>
      <c r="AT433" s="2"/>
      <c r="AU433" s="2"/>
      <c r="AV433" s="2"/>
      <c r="AW433" s="2"/>
      <c r="AX433" s="2"/>
      <c r="AY433" s="2"/>
    </row>
    <row r="434" spans="1:51" ht="33" customHeight="1" thickBot="1" x14ac:dyDescent="0.4">
      <c r="A434" s="31"/>
      <c r="B434" s="10"/>
      <c r="C434" s="26" t="s">
        <v>2099</v>
      </c>
      <c r="D434" s="28" t="s">
        <v>2079</v>
      </c>
      <c r="E434" s="29" t="s">
        <v>2080</v>
      </c>
      <c r="F434" s="28" t="s">
        <v>690</v>
      </c>
      <c r="G434" s="27" t="s">
        <v>698</v>
      </c>
      <c r="H434" s="13" t="s">
        <v>2101</v>
      </c>
      <c r="I434" s="9"/>
      <c r="J434" s="9"/>
      <c r="K434" s="9"/>
      <c r="L434" s="9"/>
      <c r="M434" s="9"/>
      <c r="N434" s="9"/>
      <c r="O434" s="9"/>
      <c r="P434" s="9"/>
      <c r="Q434" s="9"/>
      <c r="R434" s="9"/>
      <c r="S434" s="9"/>
      <c r="AK434" s="1">
        <v>0</v>
      </c>
      <c r="AL434" s="2"/>
      <c r="AM434" s="2"/>
      <c r="AN434" s="2"/>
      <c r="AO434" s="2"/>
      <c r="AP434" s="2"/>
      <c r="AQ434" s="2"/>
      <c r="AR434" s="2"/>
      <c r="AS434" s="2"/>
      <c r="AT434" s="2"/>
      <c r="AU434" s="2"/>
      <c r="AV434" s="2"/>
      <c r="AW434" s="2"/>
      <c r="AX434" s="2"/>
      <c r="AY434" s="2"/>
    </row>
    <row r="435" spans="1:51" ht="33" customHeight="1" x14ac:dyDescent="0.35">
      <c r="A435" s="31"/>
      <c r="B435" s="14" t="s">
        <v>671</v>
      </c>
      <c r="C435" s="15">
        <f>COUNTIFS(Data!$V:$V,K435,Data!$I:$I,$B435)</f>
        <v>70</v>
      </c>
      <c r="D435" s="15">
        <f>COUNTIFS(Data!$V:$V,L435,Data!$I:$I,$B435)</f>
        <v>2</v>
      </c>
      <c r="E435" s="15">
        <f>COUNTIFS(Data!$V:$V,M435,Data!$I:$I,$B435)</f>
        <v>330</v>
      </c>
      <c r="F435" s="15">
        <f>COUNTIFS(Data!$V:$V,N435,Data!$I:$I,$B435)</f>
        <v>0</v>
      </c>
      <c r="G435" s="15">
        <f>COUNTIFS(Data!$V:$V,O435,Data!$I:$I,$B435)</f>
        <v>3</v>
      </c>
      <c r="H435" s="16">
        <f t="shared" ref="H435:H441" si="30">SUM(C435:G435)</f>
        <v>405</v>
      </c>
      <c r="I435" s="9"/>
      <c r="J435" s="9"/>
      <c r="K435" s="9" t="s">
        <v>2099</v>
      </c>
      <c r="L435" s="9" t="s">
        <v>2079</v>
      </c>
      <c r="M435" s="9" t="s">
        <v>2080</v>
      </c>
      <c r="N435" s="9" t="s">
        <v>690</v>
      </c>
      <c r="O435" s="9" t="s">
        <v>698</v>
      </c>
      <c r="P435" s="9"/>
      <c r="Q435" s="9"/>
      <c r="R435" s="9"/>
      <c r="S435" s="9"/>
      <c r="AK435" s="1">
        <v>0</v>
      </c>
      <c r="AL435" s="2"/>
      <c r="AM435" s="2"/>
      <c r="AN435" s="2"/>
      <c r="AO435" s="2"/>
      <c r="AP435" s="2"/>
      <c r="AQ435" s="2"/>
      <c r="AR435" s="2"/>
      <c r="AS435" s="2"/>
      <c r="AT435" s="2"/>
      <c r="AU435" s="2"/>
      <c r="AV435" s="2"/>
      <c r="AW435" s="2"/>
      <c r="AX435" s="2"/>
      <c r="AY435" s="2"/>
    </row>
    <row r="436" spans="1:51" ht="33" customHeight="1" x14ac:dyDescent="0.35">
      <c r="A436" s="31"/>
      <c r="B436" s="14" t="s">
        <v>941</v>
      </c>
      <c r="C436" s="15">
        <f>COUNTIFS(Data!$V:$V,K436,Data!$I:$I,$B436)</f>
        <v>6</v>
      </c>
      <c r="D436" s="15">
        <f>COUNTIFS(Data!$V:$V,L436,Data!$I:$I,$B436)</f>
        <v>79</v>
      </c>
      <c r="E436" s="15">
        <f>COUNTIFS(Data!$V:$V,M436,Data!$I:$I,$B436)</f>
        <v>0</v>
      </c>
      <c r="F436" s="15">
        <f>COUNTIFS(Data!$V:$V,N436,Data!$I:$I,$B436)</f>
        <v>0</v>
      </c>
      <c r="G436" s="15">
        <f>COUNTIFS(Data!$V:$V,O436,Data!$I:$I,$B436)</f>
        <v>0</v>
      </c>
      <c r="H436" s="16">
        <f t="shared" si="30"/>
        <v>85</v>
      </c>
      <c r="I436" s="9"/>
      <c r="J436" s="9"/>
      <c r="K436" s="9" t="s">
        <v>2099</v>
      </c>
      <c r="L436" s="9" t="s">
        <v>2079</v>
      </c>
      <c r="M436" s="9" t="s">
        <v>2080</v>
      </c>
      <c r="N436" s="9" t="s">
        <v>690</v>
      </c>
      <c r="O436" s="9" t="s">
        <v>698</v>
      </c>
      <c r="P436" s="9"/>
      <c r="Q436" s="9"/>
      <c r="R436" s="9"/>
      <c r="S436" s="9"/>
      <c r="AK436" s="1">
        <v>0</v>
      </c>
      <c r="AL436" s="2"/>
      <c r="AM436" s="2"/>
      <c r="AN436" s="2"/>
      <c r="AO436" s="2"/>
      <c r="AP436" s="2"/>
      <c r="AQ436" s="2"/>
      <c r="AR436" s="2"/>
      <c r="AS436" s="2"/>
      <c r="AT436" s="2"/>
      <c r="AU436" s="2"/>
      <c r="AV436" s="2"/>
      <c r="AW436" s="2"/>
      <c r="AX436" s="2"/>
      <c r="AY436" s="2"/>
    </row>
    <row r="437" spans="1:51" ht="33" customHeight="1" x14ac:dyDescent="0.35">
      <c r="A437" s="31"/>
      <c r="B437" s="14" t="s">
        <v>938</v>
      </c>
      <c r="C437" s="15">
        <f>COUNTIFS(Data!$V:$V,K437,Data!$I:$I,$B437)</f>
        <v>0</v>
      </c>
      <c r="D437" s="15">
        <f>COUNTIFS(Data!$V:$V,L437,Data!$I:$I,$B437)</f>
        <v>0</v>
      </c>
      <c r="E437" s="15">
        <f>COUNTIFS(Data!$V:$V,M437,Data!$I:$I,$B437)</f>
        <v>1</v>
      </c>
      <c r="F437" s="15">
        <f>COUNTIFS(Data!$V:$V,N437,Data!$I:$I,$B437)</f>
        <v>0</v>
      </c>
      <c r="G437" s="15">
        <f>COUNTIFS(Data!$V:$V,O437,Data!$I:$I,$B437)</f>
        <v>3</v>
      </c>
      <c r="H437" s="16">
        <f t="shared" si="30"/>
        <v>4</v>
      </c>
      <c r="I437" s="9"/>
      <c r="J437" s="9"/>
      <c r="K437" s="9" t="s">
        <v>2099</v>
      </c>
      <c r="L437" s="9" t="s">
        <v>2079</v>
      </c>
      <c r="M437" s="9" t="s">
        <v>2080</v>
      </c>
      <c r="N437" s="9" t="s">
        <v>690</v>
      </c>
      <c r="O437" s="9" t="s">
        <v>698</v>
      </c>
      <c r="P437" s="9"/>
      <c r="Q437" s="9"/>
      <c r="R437" s="9"/>
      <c r="S437" s="9"/>
      <c r="AK437" s="1">
        <v>0</v>
      </c>
      <c r="AL437" s="2"/>
      <c r="AM437" s="2"/>
      <c r="AN437" s="2"/>
      <c r="AO437" s="2"/>
      <c r="AP437" s="2"/>
      <c r="AQ437" s="2"/>
      <c r="AR437" s="2"/>
      <c r="AS437" s="2"/>
      <c r="AT437" s="2"/>
      <c r="AU437" s="2"/>
      <c r="AV437" s="2"/>
      <c r="AW437" s="2"/>
      <c r="AX437" s="2"/>
      <c r="AY437" s="2"/>
    </row>
    <row r="438" spans="1:51" ht="33" customHeight="1" x14ac:dyDescent="0.35">
      <c r="A438" s="31"/>
      <c r="B438" s="14" t="s">
        <v>97</v>
      </c>
      <c r="C438" s="15">
        <f>COUNTIFS(Data!$V:$V,K438,Data!$I:$I,$B438)</f>
        <v>0</v>
      </c>
      <c r="D438" s="15">
        <f>COUNTIFS(Data!$V:$V,L438,Data!$I:$I,$B438)</f>
        <v>0</v>
      </c>
      <c r="E438" s="15">
        <f>COUNTIFS(Data!$V:$V,M438,Data!$I:$I,$B438)</f>
        <v>36</v>
      </c>
      <c r="F438" s="15">
        <f>COUNTIFS(Data!$V:$V,N438,Data!$I:$I,$B438)</f>
        <v>1</v>
      </c>
      <c r="G438" s="15">
        <f>COUNTIFS(Data!$V:$V,O438,Data!$I:$I,$B438)</f>
        <v>0</v>
      </c>
      <c r="H438" s="16">
        <f t="shared" si="30"/>
        <v>37</v>
      </c>
      <c r="I438" s="9"/>
      <c r="J438" s="9"/>
      <c r="K438" s="9" t="s">
        <v>2099</v>
      </c>
      <c r="L438" s="9" t="s">
        <v>2079</v>
      </c>
      <c r="M438" s="9" t="s">
        <v>2080</v>
      </c>
      <c r="N438" s="9" t="s">
        <v>690</v>
      </c>
      <c r="O438" s="9" t="s">
        <v>698</v>
      </c>
      <c r="P438" s="9"/>
      <c r="Q438" s="9"/>
      <c r="R438" s="9"/>
      <c r="S438" s="9"/>
      <c r="AK438" s="1">
        <v>0</v>
      </c>
      <c r="AL438" s="2"/>
      <c r="AM438" s="2"/>
      <c r="AN438" s="2"/>
      <c r="AO438" s="2"/>
      <c r="AP438" s="2"/>
      <c r="AQ438" s="2"/>
      <c r="AR438" s="2"/>
      <c r="AS438" s="2"/>
      <c r="AT438" s="2"/>
      <c r="AU438" s="2"/>
      <c r="AV438" s="2"/>
      <c r="AW438" s="2"/>
      <c r="AX438" s="2"/>
      <c r="AY438" s="2"/>
    </row>
    <row r="439" spans="1:51" ht="33" customHeight="1" x14ac:dyDescent="0.35">
      <c r="A439" s="31"/>
      <c r="B439" s="14" t="s">
        <v>89</v>
      </c>
      <c r="C439" s="15">
        <f>COUNTIFS(Data!$V:$V,K439,Data!$I:$I,$B439)</f>
        <v>0</v>
      </c>
      <c r="D439" s="15">
        <f>COUNTIFS(Data!$V:$V,L439,Data!$I:$I,$B439)</f>
        <v>1</v>
      </c>
      <c r="E439" s="15">
        <f>COUNTIFS(Data!$V:$V,M439,Data!$I:$I,$B439)</f>
        <v>5</v>
      </c>
      <c r="F439" s="15">
        <f>COUNTIFS(Data!$V:$V,N439,Data!$I:$I,$B439)</f>
        <v>1</v>
      </c>
      <c r="G439" s="15">
        <f>COUNTIFS(Data!$V:$V,O439,Data!$I:$I,$B439)</f>
        <v>0</v>
      </c>
      <c r="H439" s="16">
        <f t="shared" si="30"/>
        <v>7</v>
      </c>
      <c r="I439" s="9"/>
      <c r="J439" s="9"/>
      <c r="K439" s="9" t="s">
        <v>2099</v>
      </c>
      <c r="L439" s="9" t="s">
        <v>2079</v>
      </c>
      <c r="M439" s="9" t="s">
        <v>2080</v>
      </c>
      <c r="N439" s="9" t="s">
        <v>690</v>
      </c>
      <c r="O439" s="9" t="s">
        <v>698</v>
      </c>
      <c r="P439" s="9"/>
      <c r="Q439" s="9"/>
      <c r="R439" s="9"/>
      <c r="S439" s="9"/>
      <c r="AK439" s="1">
        <v>0</v>
      </c>
      <c r="AL439" s="2"/>
      <c r="AM439" s="2"/>
      <c r="AN439" s="2"/>
      <c r="AO439" s="2"/>
      <c r="AP439" s="2"/>
      <c r="AQ439" s="2"/>
      <c r="AR439" s="2"/>
      <c r="AS439" s="2"/>
      <c r="AT439" s="2"/>
      <c r="AU439" s="2"/>
      <c r="AV439" s="2"/>
      <c r="AW439" s="2"/>
      <c r="AX439" s="2"/>
      <c r="AY439" s="2"/>
    </row>
    <row r="440" spans="1:51" ht="33" customHeight="1" x14ac:dyDescent="0.35">
      <c r="A440" s="31"/>
      <c r="B440" s="14" t="s">
        <v>986</v>
      </c>
      <c r="C440" s="15">
        <f>COUNTIFS(Data!$V:$V,K440,Data!$I:$I,$B440)</f>
        <v>0</v>
      </c>
      <c r="D440" s="15">
        <f>COUNTIFS(Data!$V:$V,L440,Data!$I:$I,$B440)</f>
        <v>0</v>
      </c>
      <c r="E440" s="15">
        <f>COUNTIFS(Data!$V:$V,M440,Data!$I:$I,$B440)</f>
        <v>5</v>
      </c>
      <c r="F440" s="15">
        <f>COUNTIFS(Data!$V:$V,N440,Data!$I:$I,$B440)</f>
        <v>0</v>
      </c>
      <c r="G440" s="15">
        <f>COUNTIFS(Data!$V:$V,O440,Data!$I:$I,$B440)</f>
        <v>0</v>
      </c>
      <c r="H440" s="16">
        <f t="shared" si="30"/>
        <v>5</v>
      </c>
      <c r="I440" s="9"/>
      <c r="J440" s="9"/>
      <c r="K440" s="9" t="s">
        <v>2099</v>
      </c>
      <c r="L440" s="9" t="s">
        <v>2079</v>
      </c>
      <c r="M440" s="9" t="s">
        <v>2080</v>
      </c>
      <c r="N440" s="9" t="s">
        <v>690</v>
      </c>
      <c r="O440" s="9" t="s">
        <v>698</v>
      </c>
      <c r="P440" s="9"/>
      <c r="Q440" s="9"/>
      <c r="R440" s="9"/>
      <c r="S440" s="9"/>
      <c r="AK440" s="1">
        <v>0</v>
      </c>
      <c r="AL440" s="2"/>
      <c r="AM440" s="2"/>
      <c r="AN440" s="2"/>
      <c r="AO440" s="2"/>
      <c r="AP440" s="2"/>
      <c r="AQ440" s="2"/>
      <c r="AR440" s="2"/>
      <c r="AS440" s="2"/>
      <c r="AT440" s="2"/>
      <c r="AU440" s="2"/>
      <c r="AV440" s="2"/>
      <c r="AW440" s="2"/>
      <c r="AX440" s="2"/>
      <c r="AY440" s="2"/>
    </row>
    <row r="441" spans="1:51" ht="33" customHeight="1" thickBot="1" x14ac:dyDescent="0.4">
      <c r="A441" s="31"/>
      <c r="B441" s="14" t="s">
        <v>916</v>
      </c>
      <c r="C441" s="15">
        <f>COUNTIFS(Data!$V:$V,K441,Data!$I:$I,$B441)</f>
        <v>1</v>
      </c>
      <c r="D441" s="15">
        <f>COUNTIFS(Data!$V:$V,L441,Data!$I:$I,$B441)</f>
        <v>46</v>
      </c>
      <c r="E441" s="15">
        <f>COUNTIFS(Data!$V:$V,M441,Data!$I:$I,$B441)</f>
        <v>0</v>
      </c>
      <c r="F441" s="15">
        <f>COUNTIFS(Data!$V:$V,N441,Data!$I:$I,$B441)</f>
        <v>0</v>
      </c>
      <c r="G441" s="15">
        <f>COUNTIFS(Data!$V:$V,O441,Data!$I:$I,$B441)</f>
        <v>0</v>
      </c>
      <c r="H441" s="16">
        <f t="shared" si="30"/>
        <v>47</v>
      </c>
      <c r="I441" s="9"/>
      <c r="J441" s="9"/>
      <c r="K441" s="9" t="s">
        <v>2099</v>
      </c>
      <c r="L441" s="9" t="s">
        <v>2079</v>
      </c>
      <c r="M441" s="9" t="s">
        <v>2080</v>
      </c>
      <c r="N441" s="9" t="s">
        <v>690</v>
      </c>
      <c r="O441" s="9" t="s">
        <v>698</v>
      </c>
      <c r="P441" s="9"/>
      <c r="Q441" s="9"/>
      <c r="R441" s="9"/>
      <c r="S441" s="9"/>
      <c r="AK441" s="1">
        <v>0</v>
      </c>
      <c r="AL441" s="2"/>
      <c r="AM441" s="2"/>
      <c r="AN441" s="2"/>
      <c r="AO441" s="2"/>
      <c r="AP441" s="2"/>
      <c r="AQ441" s="2"/>
      <c r="AR441" s="2"/>
      <c r="AS441" s="2"/>
      <c r="AT441" s="2"/>
      <c r="AU441" s="2"/>
      <c r="AV441" s="2"/>
      <c r="AW441" s="2"/>
      <c r="AX441" s="2"/>
      <c r="AY441" s="2"/>
    </row>
    <row r="442" spans="1:51" ht="33" customHeight="1" thickBot="1" x14ac:dyDescent="0.4">
      <c r="A442" s="31"/>
      <c r="B442" s="13" t="s">
        <v>2102</v>
      </c>
      <c r="C442" s="19">
        <f t="shared" ref="C442:H442" si="31">SUM(C435:C441)</f>
        <v>77</v>
      </c>
      <c r="D442" s="19">
        <f t="shared" si="31"/>
        <v>128</v>
      </c>
      <c r="E442" s="19">
        <f t="shared" si="31"/>
        <v>377</v>
      </c>
      <c r="F442" s="19">
        <f t="shared" si="31"/>
        <v>2</v>
      </c>
      <c r="G442" s="19">
        <f t="shared" si="31"/>
        <v>6</v>
      </c>
      <c r="H442" s="13">
        <f t="shared" si="31"/>
        <v>590</v>
      </c>
      <c r="I442" s="9"/>
      <c r="J442" s="9"/>
      <c r="K442" s="9"/>
      <c r="L442" s="9"/>
      <c r="M442" s="9"/>
      <c r="N442" s="9"/>
      <c r="O442" s="9"/>
      <c r="P442" s="9"/>
      <c r="Q442" s="9"/>
      <c r="R442" s="9"/>
      <c r="S442" s="9"/>
      <c r="AK442" s="1">
        <v>0</v>
      </c>
      <c r="AL442" s="2"/>
      <c r="AM442" s="2"/>
      <c r="AN442" s="2"/>
      <c r="AO442" s="2"/>
      <c r="AP442" s="2"/>
      <c r="AQ442" s="2"/>
      <c r="AR442" s="2"/>
      <c r="AS442" s="2"/>
      <c r="AT442" s="2"/>
      <c r="AU442" s="2"/>
      <c r="AV442" s="2"/>
      <c r="AW442" s="2"/>
      <c r="AX442" s="2"/>
      <c r="AY442" s="2"/>
    </row>
    <row r="443" spans="1:51" ht="33" customHeight="1" thickBot="1" x14ac:dyDescent="0.4">
      <c r="A443" s="31"/>
      <c r="B443" s="93" t="s">
        <v>2787</v>
      </c>
      <c r="C443" s="94"/>
      <c r="D443" s="94"/>
      <c r="E443" s="94"/>
      <c r="F443" s="94"/>
      <c r="G443" s="94"/>
      <c r="H443" s="95"/>
      <c r="I443" s="9"/>
      <c r="J443" s="9"/>
      <c r="K443" s="9"/>
      <c r="L443" s="9"/>
      <c r="M443" s="9"/>
      <c r="N443" s="9"/>
      <c r="O443" s="9"/>
      <c r="P443" s="9"/>
      <c r="Q443" s="9"/>
      <c r="R443" s="9"/>
      <c r="S443" s="9"/>
      <c r="AK443" s="1">
        <v>0</v>
      </c>
      <c r="AL443" s="2"/>
      <c r="AM443" s="2"/>
      <c r="AN443" s="2"/>
      <c r="AO443" s="2"/>
      <c r="AP443" s="2"/>
      <c r="AQ443" s="2"/>
      <c r="AR443" s="2"/>
      <c r="AS443" s="2"/>
      <c r="AT443" s="2"/>
      <c r="AU443" s="2"/>
      <c r="AV443" s="2"/>
      <c r="AW443" s="2"/>
      <c r="AX443" s="2"/>
      <c r="AY443" s="2"/>
    </row>
    <row r="444" spans="1:51" ht="33" customHeight="1" thickBot="1" x14ac:dyDescent="0.4">
      <c r="A444" s="31"/>
      <c r="B444" s="9"/>
      <c r="C444" s="9"/>
      <c r="D444" s="9"/>
      <c r="E444" s="9"/>
      <c r="F444" s="9"/>
      <c r="G444" s="9"/>
      <c r="H444" s="9"/>
      <c r="I444" s="9"/>
      <c r="J444" s="9"/>
      <c r="K444" s="9"/>
      <c r="L444" s="9"/>
      <c r="M444" s="9"/>
      <c r="N444" s="9"/>
      <c r="O444" s="9"/>
      <c r="P444" s="9"/>
      <c r="Q444" s="9"/>
      <c r="R444" s="9"/>
      <c r="S444" s="9"/>
      <c r="AK444" s="1">
        <v>0</v>
      </c>
      <c r="AL444" s="2"/>
      <c r="AM444" s="2"/>
      <c r="AN444" s="2"/>
      <c r="AO444" s="2"/>
      <c r="AP444" s="2"/>
      <c r="AQ444" s="2"/>
      <c r="AR444" s="2"/>
      <c r="AS444" s="2"/>
      <c r="AT444" s="2"/>
      <c r="AU444" s="2"/>
      <c r="AV444" s="2"/>
      <c r="AW444" s="2"/>
      <c r="AX444" s="2"/>
      <c r="AY444" s="2"/>
    </row>
    <row r="445" spans="1:51" ht="33" customHeight="1" thickBot="1" x14ac:dyDescent="0.4">
      <c r="A445" s="8">
        <v>25</v>
      </c>
      <c r="B445" s="93" t="s">
        <v>2788</v>
      </c>
      <c r="C445" s="94"/>
      <c r="D445" s="94"/>
      <c r="E445" s="94"/>
      <c r="F445" s="94"/>
      <c r="G445" s="94"/>
      <c r="H445" s="94"/>
      <c r="I445" s="94"/>
      <c r="J445" s="95"/>
      <c r="K445" s="9"/>
      <c r="L445" s="9"/>
      <c r="M445" s="9"/>
      <c r="N445" s="9"/>
      <c r="O445" s="9"/>
      <c r="P445" s="9"/>
      <c r="Q445" s="9"/>
      <c r="R445" s="9"/>
      <c r="S445" s="9"/>
      <c r="AK445" s="1">
        <v>0</v>
      </c>
      <c r="AL445" s="2"/>
      <c r="AM445" s="2"/>
      <c r="AN445" s="2"/>
      <c r="AO445" s="2"/>
      <c r="AP445" s="2"/>
      <c r="AQ445" s="2"/>
      <c r="AR445" s="2"/>
      <c r="AS445" s="2"/>
      <c r="AT445" s="2"/>
      <c r="AU445" s="2"/>
      <c r="AV445" s="2"/>
      <c r="AW445" s="2"/>
      <c r="AX445" s="2"/>
      <c r="AY445" s="2"/>
    </row>
    <row r="446" spans="1:51" ht="33" customHeight="1" thickBot="1" x14ac:dyDescent="0.4">
      <c r="A446" s="8" t="s">
        <v>2119</v>
      </c>
      <c r="B446" s="96" t="s">
        <v>2164</v>
      </c>
      <c r="C446" s="97"/>
      <c r="D446" s="97"/>
      <c r="E446" s="97"/>
      <c r="F446" s="97"/>
      <c r="G446" s="97"/>
      <c r="H446" s="97"/>
      <c r="I446" s="97"/>
      <c r="J446" s="98"/>
      <c r="K446" s="9"/>
      <c r="L446" s="9"/>
      <c r="M446" s="9"/>
      <c r="N446" s="9"/>
      <c r="O446" s="9"/>
      <c r="P446" s="9"/>
      <c r="Q446" s="9"/>
      <c r="R446" s="9"/>
      <c r="S446" s="9"/>
      <c r="AK446" s="1">
        <v>0</v>
      </c>
      <c r="AL446" s="2"/>
      <c r="AM446" s="2"/>
      <c r="AN446" s="2"/>
      <c r="AO446" s="2"/>
      <c r="AP446" s="2"/>
      <c r="AQ446" s="2"/>
      <c r="AR446" s="2"/>
      <c r="AS446" s="2"/>
      <c r="AT446" s="2"/>
      <c r="AU446" s="2"/>
      <c r="AV446" s="2"/>
      <c r="AW446" s="2"/>
      <c r="AX446" s="2"/>
      <c r="AY446" s="2"/>
    </row>
    <row r="447" spans="1:51" ht="33" customHeight="1" thickBot="1" x14ac:dyDescent="0.4">
      <c r="A447" s="31"/>
      <c r="B447" s="10"/>
      <c r="C447" s="26" t="s">
        <v>671</v>
      </c>
      <c r="D447" s="29" t="s">
        <v>941</v>
      </c>
      <c r="E447" s="28" t="s">
        <v>938</v>
      </c>
      <c r="F447" s="28" t="s">
        <v>97</v>
      </c>
      <c r="G447" s="28" t="s">
        <v>89</v>
      </c>
      <c r="H447" s="28" t="s">
        <v>986</v>
      </c>
      <c r="I447" s="27" t="s">
        <v>916</v>
      </c>
      <c r="J447" s="13" t="s">
        <v>2101</v>
      </c>
      <c r="K447" s="9"/>
      <c r="L447" s="9"/>
      <c r="M447" s="9"/>
      <c r="N447" s="9"/>
      <c r="O447" s="9"/>
      <c r="P447" s="9"/>
      <c r="Q447" s="9"/>
      <c r="R447" s="9"/>
      <c r="S447" s="9"/>
      <c r="AK447" s="1">
        <v>0</v>
      </c>
      <c r="AL447" s="2"/>
      <c r="AM447" s="2"/>
      <c r="AN447" s="2"/>
      <c r="AO447" s="2"/>
      <c r="AP447" s="2"/>
      <c r="AQ447" s="2"/>
      <c r="AR447" s="2"/>
      <c r="AS447" s="2"/>
      <c r="AT447" s="2"/>
      <c r="AU447" s="2"/>
      <c r="AV447" s="2"/>
      <c r="AW447" s="2"/>
      <c r="AX447" s="2"/>
      <c r="AY447" s="2"/>
    </row>
    <row r="448" spans="1:51" ht="33" customHeight="1" x14ac:dyDescent="0.35">
      <c r="A448" s="31"/>
      <c r="B448" s="14" t="s">
        <v>2083</v>
      </c>
      <c r="C448" s="15">
        <f>COUNTIFS(Data!$I:$I,M448,Data!$AC:$AC,$B448)</f>
        <v>11</v>
      </c>
      <c r="D448" s="15">
        <f>COUNTIFS(Data!$I:$I,N448,Data!$AC:$AC,$B448)</f>
        <v>3</v>
      </c>
      <c r="E448" s="15">
        <f>COUNTIFS(Data!$I:$I,O448,Data!$AC:$AC,$B448)</f>
        <v>0</v>
      </c>
      <c r="F448" s="15">
        <f>COUNTIFS(Data!$I:$I,P448,Data!$AC:$AC,$B448)</f>
        <v>0</v>
      </c>
      <c r="G448" s="15">
        <f>COUNTIFS(Data!$I:$I,Q448,Data!$AC:$AC,$B448)</f>
        <v>1</v>
      </c>
      <c r="H448" s="15">
        <f>COUNTIFS(Data!$I:$I,R448,Data!$AC:$AC,$B448)</f>
        <v>0</v>
      </c>
      <c r="I448" s="15">
        <f>COUNTIFS(Data!$I:$I,S448,Data!$AC:$AC,$B448)</f>
        <v>0</v>
      </c>
      <c r="J448" s="16">
        <f t="shared" ref="J448:J455" si="32">SUM(C448:I448)</f>
        <v>15</v>
      </c>
      <c r="K448" s="9"/>
      <c r="L448" s="9"/>
      <c r="M448" s="9" t="s">
        <v>671</v>
      </c>
      <c r="N448" s="9" t="s">
        <v>941</v>
      </c>
      <c r="O448" s="9" t="s">
        <v>938</v>
      </c>
      <c r="P448" s="9" t="s">
        <v>97</v>
      </c>
      <c r="Q448" s="9" t="s">
        <v>89</v>
      </c>
      <c r="R448" s="9" t="s">
        <v>986</v>
      </c>
      <c r="S448" s="9" t="s">
        <v>916</v>
      </c>
      <c r="AK448" s="1">
        <v>0</v>
      </c>
      <c r="AL448" s="2"/>
      <c r="AM448" s="2"/>
      <c r="AN448" s="2"/>
      <c r="AO448" s="2"/>
      <c r="AP448" s="2"/>
      <c r="AQ448" s="2"/>
      <c r="AR448" s="2"/>
      <c r="AS448" s="2"/>
      <c r="AT448" s="2"/>
      <c r="AU448" s="2"/>
      <c r="AV448" s="2"/>
      <c r="AW448" s="2"/>
      <c r="AX448" s="2"/>
      <c r="AY448" s="2"/>
    </row>
    <row r="449" spans="1:51" ht="33" customHeight="1" x14ac:dyDescent="0.35">
      <c r="A449" s="31"/>
      <c r="B449" s="14" t="s">
        <v>2084</v>
      </c>
      <c r="C449" s="15">
        <f>COUNTIFS(Data!$I:$I,M449,Data!$AC:$AC,$B449)</f>
        <v>38</v>
      </c>
      <c r="D449" s="15">
        <f>COUNTIFS(Data!$I:$I,N449,Data!$AC:$AC,$B449)</f>
        <v>6</v>
      </c>
      <c r="E449" s="15">
        <f>COUNTIFS(Data!$I:$I,O449,Data!$AC:$AC,$B449)</f>
        <v>0</v>
      </c>
      <c r="F449" s="15">
        <f>COUNTIFS(Data!$I:$I,P449,Data!$AC:$AC,$B449)</f>
        <v>3</v>
      </c>
      <c r="G449" s="15">
        <f>COUNTIFS(Data!$I:$I,Q449,Data!$AC:$AC,$B449)</f>
        <v>0</v>
      </c>
      <c r="H449" s="15">
        <f>COUNTIFS(Data!$I:$I,R449,Data!$AC:$AC,$B449)</f>
        <v>0</v>
      </c>
      <c r="I449" s="15">
        <f>COUNTIFS(Data!$I:$I,S449,Data!$AC:$AC,$B449)</f>
        <v>0</v>
      </c>
      <c r="J449" s="16">
        <f t="shared" si="32"/>
        <v>47</v>
      </c>
      <c r="K449" s="9"/>
      <c r="L449" s="9"/>
      <c r="M449" s="9" t="s">
        <v>671</v>
      </c>
      <c r="N449" s="9" t="s">
        <v>941</v>
      </c>
      <c r="O449" s="9" t="s">
        <v>938</v>
      </c>
      <c r="P449" s="9" t="s">
        <v>97</v>
      </c>
      <c r="Q449" s="9" t="s">
        <v>89</v>
      </c>
      <c r="R449" s="9" t="s">
        <v>986</v>
      </c>
      <c r="S449" s="9" t="s">
        <v>916</v>
      </c>
      <c r="AK449" s="1">
        <v>0</v>
      </c>
      <c r="AL449" s="2"/>
      <c r="AM449" s="2"/>
      <c r="AN449" s="2"/>
      <c r="AO449" s="2"/>
      <c r="AP449" s="2"/>
      <c r="AQ449" s="2"/>
      <c r="AR449" s="2"/>
      <c r="AS449" s="2"/>
      <c r="AT449" s="2"/>
      <c r="AU449" s="2"/>
      <c r="AV449" s="2"/>
      <c r="AW449" s="2"/>
      <c r="AX449" s="2"/>
      <c r="AY449" s="2"/>
    </row>
    <row r="450" spans="1:51" ht="33" customHeight="1" x14ac:dyDescent="0.35">
      <c r="A450" s="31"/>
      <c r="B450" s="14" t="s">
        <v>2085</v>
      </c>
      <c r="C450" s="15">
        <f>COUNTIFS(Data!$I:$I,M450,Data!$AC:$AC,$B450)</f>
        <v>2</v>
      </c>
      <c r="D450" s="15">
        <f>COUNTIFS(Data!$I:$I,N450,Data!$AC:$AC,$B450)</f>
        <v>0</v>
      </c>
      <c r="E450" s="15">
        <f>COUNTIFS(Data!$I:$I,O450,Data!$AC:$AC,$B450)</f>
        <v>0</v>
      </c>
      <c r="F450" s="15">
        <f>COUNTIFS(Data!$I:$I,P450,Data!$AC:$AC,$B450)</f>
        <v>0</v>
      </c>
      <c r="G450" s="15">
        <f>COUNTIFS(Data!$I:$I,Q450,Data!$AC:$AC,$B450)</f>
        <v>0</v>
      </c>
      <c r="H450" s="15">
        <f>COUNTIFS(Data!$I:$I,R450,Data!$AC:$AC,$B450)</f>
        <v>0</v>
      </c>
      <c r="I450" s="15">
        <f>COUNTIFS(Data!$I:$I,S450,Data!$AC:$AC,$B450)</f>
        <v>1</v>
      </c>
      <c r="J450" s="16">
        <f t="shared" si="32"/>
        <v>3</v>
      </c>
      <c r="K450" s="9"/>
      <c r="L450" s="9"/>
      <c r="M450" s="9" t="s">
        <v>671</v>
      </c>
      <c r="N450" s="9" t="s">
        <v>941</v>
      </c>
      <c r="O450" s="9" t="s">
        <v>938</v>
      </c>
      <c r="P450" s="9" t="s">
        <v>97</v>
      </c>
      <c r="Q450" s="9" t="s">
        <v>89</v>
      </c>
      <c r="R450" s="9" t="s">
        <v>986</v>
      </c>
      <c r="S450" s="9" t="s">
        <v>916</v>
      </c>
      <c r="AK450" s="1">
        <v>0</v>
      </c>
      <c r="AL450" s="2"/>
      <c r="AM450" s="2"/>
      <c r="AN450" s="2"/>
      <c r="AO450" s="2"/>
      <c r="AP450" s="2"/>
      <c r="AQ450" s="2"/>
      <c r="AR450" s="2"/>
      <c r="AS450" s="2"/>
      <c r="AT450" s="2"/>
      <c r="AU450" s="2"/>
      <c r="AV450" s="2"/>
      <c r="AW450" s="2"/>
      <c r="AX450" s="2"/>
      <c r="AY450" s="2"/>
    </row>
    <row r="451" spans="1:51" ht="33" customHeight="1" x14ac:dyDescent="0.35">
      <c r="A451" s="31"/>
      <c r="B451" s="14" t="s">
        <v>2086</v>
      </c>
      <c r="C451" s="15">
        <f>COUNTIFS(Data!$I:$I,M451,Data!$AC:$AC,$B451)</f>
        <v>59</v>
      </c>
      <c r="D451" s="15">
        <f>COUNTIFS(Data!$I:$I,N451,Data!$AC:$AC,$B451)</f>
        <v>7</v>
      </c>
      <c r="E451" s="15">
        <f>COUNTIFS(Data!$I:$I,O451,Data!$AC:$AC,$B451)</f>
        <v>0</v>
      </c>
      <c r="F451" s="15">
        <f>COUNTIFS(Data!$I:$I,P451,Data!$AC:$AC,$B451)</f>
        <v>31</v>
      </c>
      <c r="G451" s="15">
        <f>COUNTIFS(Data!$I:$I,Q451,Data!$AC:$AC,$B451)</f>
        <v>0</v>
      </c>
      <c r="H451" s="15">
        <f>COUNTIFS(Data!$I:$I,R451,Data!$AC:$AC,$B451)</f>
        <v>2</v>
      </c>
      <c r="I451" s="15">
        <f>COUNTIFS(Data!$I:$I,S451,Data!$AC:$AC,$B451)</f>
        <v>1</v>
      </c>
      <c r="J451" s="16">
        <f t="shared" si="32"/>
        <v>100</v>
      </c>
      <c r="K451" s="9"/>
      <c r="L451" s="9"/>
      <c r="M451" s="9" t="s">
        <v>671</v>
      </c>
      <c r="N451" s="9" t="s">
        <v>941</v>
      </c>
      <c r="O451" s="9" t="s">
        <v>938</v>
      </c>
      <c r="P451" s="9" t="s">
        <v>97</v>
      </c>
      <c r="Q451" s="9" t="s">
        <v>89</v>
      </c>
      <c r="R451" s="9" t="s">
        <v>986</v>
      </c>
      <c r="S451" s="9" t="s">
        <v>916</v>
      </c>
      <c r="AK451" s="1">
        <v>0</v>
      </c>
      <c r="AL451" s="2"/>
      <c r="AM451" s="2"/>
      <c r="AN451" s="2"/>
      <c r="AO451" s="2"/>
      <c r="AP451" s="2"/>
      <c r="AQ451" s="2"/>
      <c r="AR451" s="2"/>
      <c r="AS451" s="2"/>
      <c r="AT451" s="2"/>
      <c r="AU451" s="2"/>
      <c r="AV451" s="2"/>
      <c r="AW451" s="2"/>
      <c r="AX451" s="2"/>
      <c r="AY451" s="2"/>
    </row>
    <row r="452" spans="1:51" ht="33" customHeight="1" x14ac:dyDescent="0.35">
      <c r="A452" s="31"/>
      <c r="B452" s="14" t="s">
        <v>2087</v>
      </c>
      <c r="C452" s="15">
        <f>COUNTIFS(Data!$I:$I,M452,Data!$AC:$AC,$B452)</f>
        <v>9</v>
      </c>
      <c r="D452" s="15">
        <f>COUNTIFS(Data!$I:$I,N452,Data!$AC:$AC,$B452)</f>
        <v>2</v>
      </c>
      <c r="E452" s="15">
        <f>COUNTIFS(Data!$I:$I,O452,Data!$AC:$AC,$B452)</f>
        <v>0</v>
      </c>
      <c r="F452" s="15">
        <f>COUNTIFS(Data!$I:$I,P452,Data!$AC:$AC,$B452)</f>
        <v>0</v>
      </c>
      <c r="G452" s="15">
        <f>COUNTIFS(Data!$I:$I,Q452,Data!$AC:$AC,$B452)</f>
        <v>0</v>
      </c>
      <c r="H452" s="15">
        <f>COUNTIFS(Data!$I:$I,R452,Data!$AC:$AC,$B452)</f>
        <v>0</v>
      </c>
      <c r="I452" s="15">
        <f>COUNTIFS(Data!$I:$I,S452,Data!$AC:$AC,$B452)</f>
        <v>0</v>
      </c>
      <c r="J452" s="16">
        <f t="shared" si="32"/>
        <v>11</v>
      </c>
      <c r="K452" s="9"/>
      <c r="L452" s="9"/>
      <c r="M452" s="9" t="s">
        <v>671</v>
      </c>
      <c r="N452" s="9" t="s">
        <v>941</v>
      </c>
      <c r="O452" s="9" t="s">
        <v>938</v>
      </c>
      <c r="P452" s="9" t="s">
        <v>97</v>
      </c>
      <c r="Q452" s="9" t="s">
        <v>89</v>
      </c>
      <c r="R452" s="9" t="s">
        <v>986</v>
      </c>
      <c r="S452" s="9" t="s">
        <v>916</v>
      </c>
      <c r="AK452" s="1">
        <v>0</v>
      </c>
      <c r="AL452" s="2"/>
      <c r="AM452" s="2"/>
      <c r="AN452" s="2"/>
      <c r="AO452" s="2"/>
      <c r="AP452" s="2"/>
      <c r="AQ452" s="2"/>
      <c r="AR452" s="2"/>
      <c r="AS452" s="2"/>
      <c r="AT452" s="2"/>
      <c r="AU452" s="2"/>
      <c r="AV452" s="2"/>
      <c r="AW452" s="2"/>
      <c r="AX452" s="2"/>
      <c r="AY452" s="2"/>
    </row>
    <row r="453" spans="1:51" ht="33" customHeight="1" x14ac:dyDescent="0.35">
      <c r="A453" s="31"/>
      <c r="B453" s="14" t="s">
        <v>2088</v>
      </c>
      <c r="C453" s="15">
        <f>COUNTIFS(Data!$I:$I,M453,Data!$AC:$AC,$B453)</f>
        <v>95</v>
      </c>
      <c r="D453" s="15">
        <f>COUNTIFS(Data!$I:$I,N453,Data!$AC:$AC,$B453)</f>
        <v>23</v>
      </c>
      <c r="E453" s="15">
        <f>COUNTIFS(Data!$I:$I,O453,Data!$AC:$AC,$B453)</f>
        <v>1</v>
      </c>
      <c r="F453" s="15">
        <f>COUNTIFS(Data!$I:$I,P453,Data!$AC:$AC,$B453)</f>
        <v>3</v>
      </c>
      <c r="G453" s="15">
        <f>COUNTIFS(Data!$I:$I,Q453,Data!$AC:$AC,$B453)</f>
        <v>3</v>
      </c>
      <c r="H453" s="15">
        <f>COUNTIFS(Data!$I:$I,R453,Data!$AC:$AC,$B453)</f>
        <v>0</v>
      </c>
      <c r="I453" s="15">
        <f>COUNTIFS(Data!$I:$I,S453,Data!$AC:$AC,$B453)</f>
        <v>0</v>
      </c>
      <c r="J453" s="16">
        <f t="shared" si="32"/>
        <v>125</v>
      </c>
      <c r="K453" s="9"/>
      <c r="L453" s="9"/>
      <c r="M453" s="9" t="s">
        <v>671</v>
      </c>
      <c r="N453" s="9" t="s">
        <v>941</v>
      </c>
      <c r="O453" s="9" t="s">
        <v>938</v>
      </c>
      <c r="P453" s="9" t="s">
        <v>97</v>
      </c>
      <c r="Q453" s="9" t="s">
        <v>89</v>
      </c>
      <c r="R453" s="9" t="s">
        <v>986</v>
      </c>
      <c r="S453" s="9" t="s">
        <v>916</v>
      </c>
      <c r="AK453" s="1">
        <v>0</v>
      </c>
      <c r="AL453" s="2"/>
      <c r="AM453" s="2"/>
      <c r="AN453" s="2"/>
      <c r="AO453" s="2"/>
      <c r="AP453" s="2"/>
      <c r="AQ453" s="2"/>
      <c r="AR453" s="2"/>
      <c r="AS453" s="2"/>
      <c r="AT453" s="2"/>
      <c r="AU453" s="2"/>
      <c r="AV453" s="2"/>
      <c r="AW453" s="2"/>
      <c r="AX453" s="2"/>
      <c r="AY453" s="2"/>
    </row>
    <row r="454" spans="1:51" ht="33" customHeight="1" x14ac:dyDescent="0.35">
      <c r="A454" s="31"/>
      <c r="B454" s="14" t="s">
        <v>2089</v>
      </c>
      <c r="C454" s="15">
        <f>COUNTIFS(Data!$I:$I,M454,Data!$AC:$AC,$B454)</f>
        <v>7</v>
      </c>
      <c r="D454" s="15">
        <f>COUNTIFS(Data!$I:$I,N454,Data!$AC:$AC,$B454)</f>
        <v>5</v>
      </c>
      <c r="E454" s="15">
        <f>COUNTIFS(Data!$I:$I,O454,Data!$AC:$AC,$B454)</f>
        <v>0</v>
      </c>
      <c r="F454" s="15">
        <f>COUNTIFS(Data!$I:$I,P454,Data!$AC:$AC,$B454)</f>
        <v>0</v>
      </c>
      <c r="G454" s="15">
        <f>COUNTIFS(Data!$I:$I,Q454,Data!$AC:$AC,$B454)</f>
        <v>0</v>
      </c>
      <c r="H454" s="15">
        <f>COUNTIFS(Data!$I:$I,R454,Data!$AC:$AC,$B454)</f>
        <v>0</v>
      </c>
      <c r="I454" s="15">
        <f>COUNTIFS(Data!$I:$I,S454,Data!$AC:$AC,$B454)</f>
        <v>1</v>
      </c>
      <c r="J454" s="16">
        <f t="shared" si="32"/>
        <v>13</v>
      </c>
      <c r="K454" s="9"/>
      <c r="L454" s="9"/>
      <c r="M454" s="9" t="s">
        <v>671</v>
      </c>
      <c r="N454" s="9" t="s">
        <v>941</v>
      </c>
      <c r="O454" s="9" t="s">
        <v>938</v>
      </c>
      <c r="P454" s="9" t="s">
        <v>97</v>
      </c>
      <c r="Q454" s="9" t="s">
        <v>89</v>
      </c>
      <c r="R454" s="9" t="s">
        <v>986</v>
      </c>
      <c r="S454" s="9" t="s">
        <v>916</v>
      </c>
      <c r="AK454" s="1">
        <v>0</v>
      </c>
      <c r="AL454" s="2"/>
      <c r="AM454" s="2"/>
      <c r="AN454" s="2"/>
      <c r="AO454" s="2"/>
      <c r="AP454" s="2"/>
      <c r="AQ454" s="2"/>
      <c r="AR454" s="2"/>
      <c r="AS454" s="2"/>
      <c r="AT454" s="2"/>
      <c r="AU454" s="2"/>
      <c r="AV454" s="2"/>
      <c r="AW454" s="2"/>
      <c r="AX454" s="2"/>
      <c r="AY454" s="2"/>
    </row>
    <row r="455" spans="1:51" ht="33" customHeight="1" thickBot="1" x14ac:dyDescent="0.4">
      <c r="A455" s="31"/>
      <c r="B455" s="14" t="s">
        <v>2082</v>
      </c>
      <c r="C455" s="15">
        <f>COUNTIFS(Data!$I:$I,M455,Data!$AC:$AC,$B455)</f>
        <v>184</v>
      </c>
      <c r="D455" s="15">
        <f>COUNTIFS(Data!$I:$I,N455,Data!$AC:$AC,$B455)</f>
        <v>39</v>
      </c>
      <c r="E455" s="15">
        <f>COUNTIFS(Data!$I:$I,O455,Data!$AC:$AC,$B455)</f>
        <v>3</v>
      </c>
      <c r="F455" s="15">
        <f>COUNTIFS(Data!$I:$I,P455,Data!$AC:$AC,$B455)</f>
        <v>0</v>
      </c>
      <c r="G455" s="15">
        <f>COUNTIFS(Data!$I:$I,Q455,Data!$AC:$AC,$B455)</f>
        <v>3</v>
      </c>
      <c r="H455" s="15">
        <f>COUNTIFS(Data!$I:$I,R455,Data!$AC:$AC,$B455)</f>
        <v>3</v>
      </c>
      <c r="I455" s="15">
        <f>COUNTIFS(Data!$I:$I,S455,Data!$AC:$AC,$B455)</f>
        <v>44</v>
      </c>
      <c r="J455" s="16">
        <f t="shared" si="32"/>
        <v>276</v>
      </c>
      <c r="K455" s="9"/>
      <c r="L455" s="9"/>
      <c r="M455" s="9" t="s">
        <v>671</v>
      </c>
      <c r="N455" s="9" t="s">
        <v>941</v>
      </c>
      <c r="O455" s="9" t="s">
        <v>938</v>
      </c>
      <c r="P455" s="9" t="s">
        <v>97</v>
      </c>
      <c r="Q455" s="9" t="s">
        <v>89</v>
      </c>
      <c r="R455" s="9" t="s">
        <v>986</v>
      </c>
      <c r="S455" s="9" t="s">
        <v>916</v>
      </c>
      <c r="AK455" s="1">
        <v>0</v>
      </c>
      <c r="AL455" s="2"/>
      <c r="AM455" s="2"/>
      <c r="AN455" s="2"/>
      <c r="AO455" s="2"/>
      <c r="AP455" s="2"/>
      <c r="AQ455" s="2"/>
      <c r="AR455" s="2"/>
      <c r="AS455" s="2"/>
      <c r="AT455" s="2"/>
      <c r="AU455" s="2"/>
      <c r="AV455" s="2"/>
      <c r="AW455" s="2"/>
      <c r="AX455" s="2"/>
      <c r="AY455" s="2"/>
    </row>
    <row r="456" spans="1:51" ht="33" customHeight="1" thickBot="1" x14ac:dyDescent="0.4">
      <c r="A456" s="31"/>
      <c r="B456" s="13" t="s">
        <v>2102</v>
      </c>
      <c r="C456" s="19">
        <f t="shared" ref="C456:I456" si="33">SUM(C448:C455)</f>
        <v>405</v>
      </c>
      <c r="D456" s="19">
        <f t="shared" si="33"/>
        <v>85</v>
      </c>
      <c r="E456" s="19">
        <f t="shared" si="33"/>
        <v>4</v>
      </c>
      <c r="F456" s="19">
        <f t="shared" si="33"/>
        <v>37</v>
      </c>
      <c r="G456" s="19">
        <f t="shared" si="33"/>
        <v>7</v>
      </c>
      <c r="H456" s="19">
        <f t="shared" si="33"/>
        <v>5</v>
      </c>
      <c r="I456" s="19">
        <f t="shared" si="33"/>
        <v>47</v>
      </c>
      <c r="J456" s="13">
        <f>SUM(J448:J455)</f>
        <v>590</v>
      </c>
      <c r="K456" s="9"/>
      <c r="L456" s="9"/>
      <c r="M456" s="9"/>
      <c r="N456" s="9"/>
      <c r="O456" s="9"/>
      <c r="P456" s="9"/>
      <c r="Q456" s="9"/>
      <c r="R456" s="9"/>
      <c r="S456" s="9"/>
      <c r="AK456" s="1">
        <v>0</v>
      </c>
      <c r="AL456" s="2"/>
      <c r="AM456" s="2"/>
      <c r="AN456" s="2"/>
      <c r="AO456" s="2"/>
      <c r="AP456" s="2"/>
      <c r="AQ456" s="2"/>
      <c r="AR456" s="2"/>
      <c r="AS456" s="2"/>
      <c r="AT456" s="2"/>
      <c r="AU456" s="2"/>
      <c r="AV456" s="2"/>
      <c r="AW456" s="2"/>
      <c r="AX456" s="2"/>
      <c r="AY456" s="2"/>
    </row>
    <row r="457" spans="1:51" ht="33" customHeight="1" thickBot="1" x14ac:dyDescent="0.4">
      <c r="A457" s="31"/>
      <c r="B457" s="93" t="s">
        <v>2787</v>
      </c>
      <c r="C457" s="94"/>
      <c r="D457" s="94"/>
      <c r="E457" s="94"/>
      <c r="F457" s="94"/>
      <c r="G457" s="94"/>
      <c r="H457" s="94"/>
      <c r="I457" s="94"/>
      <c r="J457" s="95"/>
      <c r="K457" s="9"/>
      <c r="L457" s="9"/>
      <c r="M457" s="9"/>
      <c r="N457" s="9"/>
      <c r="O457" s="9"/>
      <c r="P457" s="9"/>
      <c r="Q457" s="9"/>
      <c r="R457" s="9"/>
      <c r="S457" s="9"/>
      <c r="AK457" s="1">
        <v>0</v>
      </c>
      <c r="AL457" s="2"/>
      <c r="AM457" s="2"/>
      <c r="AN457" s="2"/>
      <c r="AO457" s="2"/>
      <c r="AP457" s="2"/>
      <c r="AQ457" s="2"/>
      <c r="AR457" s="2"/>
      <c r="AS457" s="2"/>
      <c r="AT457" s="2"/>
      <c r="AU457" s="2"/>
      <c r="AV457" s="2"/>
      <c r="AW457" s="2"/>
      <c r="AX457" s="2"/>
      <c r="AY457" s="2"/>
    </row>
    <row r="458" spans="1:51" ht="33" customHeight="1" thickBot="1" x14ac:dyDescent="0.4">
      <c r="A458" s="31"/>
      <c r="B458" s="9"/>
      <c r="C458" s="9"/>
      <c r="D458" s="9"/>
      <c r="E458" s="9"/>
      <c r="F458" s="9"/>
      <c r="G458" s="9"/>
      <c r="H458" s="9"/>
      <c r="I458" s="9"/>
      <c r="J458" s="9"/>
      <c r="K458" s="9"/>
      <c r="L458" s="9"/>
      <c r="M458" s="9"/>
      <c r="N458" s="9"/>
      <c r="O458" s="9"/>
      <c r="P458" s="9"/>
      <c r="Q458" s="9"/>
      <c r="R458" s="9"/>
      <c r="S458" s="9"/>
      <c r="AK458" s="1">
        <v>0</v>
      </c>
      <c r="AL458" s="2"/>
      <c r="AM458" s="2"/>
      <c r="AN458" s="2"/>
      <c r="AO458" s="2"/>
      <c r="AP458" s="2"/>
      <c r="AQ458" s="2"/>
      <c r="AR458" s="2"/>
      <c r="AS458" s="2"/>
      <c r="AT458" s="2"/>
      <c r="AU458" s="2"/>
      <c r="AV458" s="2"/>
      <c r="AW458" s="2"/>
      <c r="AX458" s="2"/>
      <c r="AY458" s="2"/>
    </row>
    <row r="459" spans="1:51" ht="33" customHeight="1" thickBot="1" x14ac:dyDescent="0.4">
      <c r="A459" s="8">
        <v>26</v>
      </c>
      <c r="B459" s="93" t="s">
        <v>2788</v>
      </c>
      <c r="C459" s="94"/>
      <c r="D459" s="94"/>
      <c r="E459" s="94"/>
      <c r="F459" s="94"/>
      <c r="G459" s="94"/>
      <c r="H459" s="95"/>
      <c r="I459" s="9"/>
      <c r="J459" s="9"/>
      <c r="K459" s="9"/>
      <c r="L459" s="9"/>
      <c r="M459" s="9"/>
      <c r="N459" s="9"/>
      <c r="O459" s="9"/>
      <c r="P459" s="9"/>
      <c r="Q459" s="9"/>
      <c r="R459" s="9"/>
      <c r="S459" s="9"/>
      <c r="AK459" s="1">
        <v>0</v>
      </c>
      <c r="AL459" s="2"/>
      <c r="AM459" s="2"/>
      <c r="AN459" s="2"/>
      <c r="AO459" s="2"/>
      <c r="AP459" s="2"/>
      <c r="AQ459" s="2"/>
      <c r="AR459" s="2"/>
      <c r="AS459" s="2"/>
      <c r="AT459" s="2"/>
      <c r="AU459" s="2"/>
      <c r="AV459" s="2"/>
      <c r="AW459" s="2"/>
      <c r="AX459" s="2"/>
      <c r="AY459" s="2"/>
    </row>
    <row r="460" spans="1:51" ht="33" customHeight="1" thickBot="1" x14ac:dyDescent="0.4">
      <c r="A460" s="8" t="s">
        <v>2120</v>
      </c>
      <c r="B460" s="96" t="s">
        <v>2158</v>
      </c>
      <c r="C460" s="97"/>
      <c r="D460" s="97"/>
      <c r="E460" s="97"/>
      <c r="F460" s="97"/>
      <c r="G460" s="97"/>
      <c r="H460" s="98"/>
      <c r="I460" s="9"/>
      <c r="J460" s="9"/>
      <c r="K460" s="9"/>
      <c r="L460" s="9"/>
      <c r="M460" s="9"/>
      <c r="N460" s="9"/>
      <c r="O460" s="9"/>
      <c r="P460" s="9"/>
      <c r="Q460" s="9"/>
      <c r="R460" s="9"/>
      <c r="S460" s="9"/>
      <c r="AK460" s="1">
        <v>0</v>
      </c>
      <c r="AL460" s="2"/>
      <c r="AM460" s="2"/>
      <c r="AN460" s="2"/>
      <c r="AO460" s="2"/>
      <c r="AP460" s="2"/>
      <c r="AQ460" s="2"/>
      <c r="AR460" s="2"/>
      <c r="AS460" s="2"/>
      <c r="AT460" s="2"/>
      <c r="AU460" s="2"/>
      <c r="AV460" s="2"/>
      <c r="AW460" s="2"/>
      <c r="AX460" s="2"/>
      <c r="AY460" s="2"/>
    </row>
    <row r="461" spans="1:51" ht="33" customHeight="1" thickBot="1" x14ac:dyDescent="0.4">
      <c r="A461" s="31"/>
      <c r="B461" s="10"/>
      <c r="C461" s="26" t="s">
        <v>2099</v>
      </c>
      <c r="D461" s="28" t="s">
        <v>2079</v>
      </c>
      <c r="E461" s="29" t="s">
        <v>2080</v>
      </c>
      <c r="F461" s="28" t="s">
        <v>690</v>
      </c>
      <c r="G461" s="27" t="s">
        <v>698</v>
      </c>
      <c r="H461" s="13" t="s">
        <v>2101</v>
      </c>
      <c r="I461" s="9"/>
      <c r="J461" s="9"/>
      <c r="K461" s="9"/>
      <c r="L461" s="9"/>
      <c r="M461" s="9"/>
      <c r="N461" s="9"/>
      <c r="O461" s="9"/>
      <c r="P461" s="9"/>
      <c r="Q461" s="9"/>
      <c r="R461" s="9"/>
      <c r="S461" s="9"/>
      <c r="AK461" s="1">
        <v>0</v>
      </c>
      <c r="AL461" s="2"/>
      <c r="AM461" s="2"/>
      <c r="AN461" s="2"/>
      <c r="AO461" s="2"/>
      <c r="AP461" s="2"/>
      <c r="AQ461" s="2"/>
      <c r="AR461" s="2"/>
      <c r="AS461" s="2"/>
      <c r="AT461" s="2"/>
      <c r="AU461" s="2"/>
      <c r="AV461" s="2"/>
      <c r="AW461" s="2"/>
      <c r="AX461" s="2"/>
      <c r="AY461" s="2"/>
    </row>
    <row r="462" spans="1:51" ht="33" customHeight="1" x14ac:dyDescent="0.35">
      <c r="A462" s="31"/>
      <c r="B462" s="14" t="s">
        <v>2048</v>
      </c>
      <c r="C462" s="15">
        <f>COUNTIFS(Data!$V:$V,K462,Data!$R:$R,$B462)</f>
        <v>68</v>
      </c>
      <c r="D462" s="15">
        <f>COUNTIFS(Data!$V:$V,L462,Data!$R:$R,$B462)</f>
        <v>82</v>
      </c>
      <c r="E462" s="15">
        <f>COUNTIFS(Data!$V:$V,M462,Data!$R:$R,$B462)</f>
        <v>310</v>
      </c>
      <c r="F462" s="15">
        <f>COUNTIFS(Data!$V:$V,N462,Data!$R:$R,$B462)</f>
        <v>2</v>
      </c>
      <c r="G462" s="15">
        <f>COUNTIFS(Data!$V:$V,O462,Data!$R:$R,$B462)</f>
        <v>3</v>
      </c>
      <c r="H462" s="16">
        <f t="shared" ref="H462:H469" si="34">SUM(C462:G462)</f>
        <v>465</v>
      </c>
      <c r="I462" s="9"/>
      <c r="J462" s="9"/>
      <c r="K462" s="9" t="s">
        <v>2099</v>
      </c>
      <c r="L462" s="9" t="s">
        <v>2079</v>
      </c>
      <c r="M462" s="9" t="s">
        <v>2080</v>
      </c>
      <c r="N462" s="9" t="s">
        <v>690</v>
      </c>
      <c r="O462" s="9" t="s">
        <v>698</v>
      </c>
      <c r="P462" s="9"/>
      <c r="Q462" s="9"/>
      <c r="R462" s="9"/>
      <c r="S462" s="9"/>
      <c r="AK462" s="1">
        <v>0</v>
      </c>
      <c r="AL462" s="2"/>
      <c r="AM462" s="2"/>
      <c r="AN462" s="2"/>
      <c r="AO462" s="2"/>
      <c r="AP462" s="2"/>
      <c r="AQ462" s="2"/>
      <c r="AR462" s="2"/>
      <c r="AS462" s="2"/>
      <c r="AT462" s="2"/>
      <c r="AU462" s="2"/>
      <c r="AV462" s="2"/>
      <c r="AW462" s="2"/>
      <c r="AX462" s="2"/>
      <c r="AY462" s="2"/>
    </row>
    <row r="463" spans="1:51" ht="33" customHeight="1" x14ac:dyDescent="0.35">
      <c r="A463" s="31"/>
      <c r="B463" s="14" t="s">
        <v>2054</v>
      </c>
      <c r="C463" s="15">
        <f>COUNTIFS(Data!$V:$V,K463,Data!$R:$R,$B463)</f>
        <v>3</v>
      </c>
      <c r="D463" s="15">
        <f>COUNTIFS(Data!$V:$V,L463,Data!$R:$R,$B463)</f>
        <v>7</v>
      </c>
      <c r="E463" s="15">
        <f>COUNTIFS(Data!$V:$V,M463,Data!$R:$R,$B463)</f>
        <v>18</v>
      </c>
      <c r="F463" s="15">
        <f>COUNTIFS(Data!$V:$V,N463,Data!$R:$R,$B463)</f>
        <v>0</v>
      </c>
      <c r="G463" s="15">
        <f>COUNTIFS(Data!$V:$V,O463,Data!$R:$R,$B463)</f>
        <v>1</v>
      </c>
      <c r="H463" s="16">
        <f t="shared" si="34"/>
        <v>29</v>
      </c>
      <c r="I463" s="9"/>
      <c r="J463" s="9"/>
      <c r="K463" s="9" t="s">
        <v>2099</v>
      </c>
      <c r="L463" s="9" t="s">
        <v>2079</v>
      </c>
      <c r="M463" s="9" t="s">
        <v>2080</v>
      </c>
      <c r="N463" s="9" t="s">
        <v>690</v>
      </c>
      <c r="O463" s="9" t="s">
        <v>698</v>
      </c>
      <c r="P463" s="9"/>
      <c r="Q463" s="9"/>
      <c r="R463" s="9"/>
      <c r="S463" s="9"/>
      <c r="AK463" s="1">
        <v>0</v>
      </c>
      <c r="AL463" s="2"/>
      <c r="AM463" s="2"/>
      <c r="AN463" s="2"/>
      <c r="AO463" s="2"/>
      <c r="AP463" s="2"/>
      <c r="AQ463" s="2"/>
      <c r="AR463" s="2"/>
      <c r="AS463" s="2"/>
      <c r="AT463" s="2"/>
      <c r="AU463" s="2"/>
      <c r="AV463" s="2"/>
      <c r="AW463" s="2"/>
      <c r="AX463" s="2"/>
      <c r="AY463" s="2"/>
    </row>
    <row r="464" spans="1:51" ht="33" customHeight="1" x14ac:dyDescent="0.35">
      <c r="A464" s="31"/>
      <c r="B464" s="14" t="s">
        <v>2049</v>
      </c>
      <c r="C464" s="15">
        <f>COUNTIFS(Data!$V:$V,K464,Data!$R:$R,$B464)</f>
        <v>0</v>
      </c>
      <c r="D464" s="15">
        <f>COUNTIFS(Data!$V:$V,L464,Data!$R:$R,$B464)</f>
        <v>3</v>
      </c>
      <c r="E464" s="15">
        <f>COUNTIFS(Data!$V:$V,M464,Data!$R:$R,$B464)</f>
        <v>4</v>
      </c>
      <c r="F464" s="15">
        <f>COUNTIFS(Data!$V:$V,N464,Data!$R:$R,$B464)</f>
        <v>0</v>
      </c>
      <c r="G464" s="15">
        <f>COUNTIFS(Data!$V:$V,O464,Data!$R:$R,$B464)</f>
        <v>0</v>
      </c>
      <c r="H464" s="16">
        <f t="shared" si="34"/>
        <v>7</v>
      </c>
      <c r="I464" s="9"/>
      <c r="J464" s="9"/>
      <c r="K464" s="9" t="s">
        <v>2099</v>
      </c>
      <c r="L464" s="9" t="s">
        <v>2079</v>
      </c>
      <c r="M464" s="9" t="s">
        <v>2080</v>
      </c>
      <c r="N464" s="9" t="s">
        <v>690</v>
      </c>
      <c r="O464" s="9" t="s">
        <v>698</v>
      </c>
      <c r="P464" s="9"/>
      <c r="Q464" s="9"/>
      <c r="R464" s="9"/>
      <c r="S464" s="9"/>
      <c r="AK464" s="1">
        <v>0</v>
      </c>
      <c r="AL464" s="2"/>
      <c r="AM464" s="2"/>
      <c r="AN464" s="2"/>
      <c r="AO464" s="2"/>
      <c r="AP464" s="2"/>
      <c r="AQ464" s="2"/>
      <c r="AR464" s="2"/>
      <c r="AS464" s="2"/>
      <c r="AT464" s="2"/>
      <c r="AU464" s="2"/>
      <c r="AV464" s="2"/>
      <c r="AW464" s="2"/>
      <c r="AX464" s="2"/>
      <c r="AY464" s="2"/>
    </row>
    <row r="465" spans="1:51" ht="33" customHeight="1" x14ac:dyDescent="0.35">
      <c r="A465" s="31"/>
      <c r="B465" s="14" t="s">
        <v>2056</v>
      </c>
      <c r="C465" s="15">
        <f>COUNTIFS(Data!$V:$V,K465,Data!$R:$R,$B465)</f>
        <v>0</v>
      </c>
      <c r="D465" s="15">
        <f>COUNTIFS(Data!$V:$V,L465,Data!$R:$R,$B465)</f>
        <v>0</v>
      </c>
      <c r="E465" s="15">
        <f>COUNTIFS(Data!$V:$V,M465,Data!$R:$R,$B465)</f>
        <v>2</v>
      </c>
      <c r="F465" s="15">
        <f>COUNTIFS(Data!$V:$V,N465,Data!$R:$R,$B465)</f>
        <v>0</v>
      </c>
      <c r="G465" s="15">
        <f>COUNTIFS(Data!$V:$V,O465,Data!$R:$R,$B465)</f>
        <v>0</v>
      </c>
      <c r="H465" s="16">
        <f t="shared" si="34"/>
        <v>2</v>
      </c>
      <c r="I465" s="9"/>
      <c r="J465" s="9"/>
      <c r="K465" s="9" t="s">
        <v>2099</v>
      </c>
      <c r="L465" s="9" t="s">
        <v>2079</v>
      </c>
      <c r="M465" s="9" t="s">
        <v>2080</v>
      </c>
      <c r="N465" s="9" t="s">
        <v>690</v>
      </c>
      <c r="O465" s="9" t="s">
        <v>698</v>
      </c>
      <c r="P465" s="9"/>
      <c r="Q465" s="9"/>
      <c r="R465" s="9"/>
      <c r="S465" s="9"/>
      <c r="AK465" s="1">
        <v>0</v>
      </c>
      <c r="AL465" s="2"/>
      <c r="AM465" s="2"/>
      <c r="AN465" s="2"/>
      <c r="AO465" s="2"/>
      <c r="AP465" s="2"/>
      <c r="AQ465" s="2"/>
      <c r="AR465" s="2"/>
      <c r="AS465" s="2"/>
      <c r="AT465" s="2"/>
      <c r="AU465" s="2"/>
      <c r="AV465" s="2"/>
      <c r="AW465" s="2"/>
      <c r="AX465" s="2"/>
      <c r="AY465" s="2"/>
    </row>
    <row r="466" spans="1:51" ht="33" customHeight="1" x14ac:dyDescent="0.35">
      <c r="A466" s="31"/>
      <c r="B466" s="14" t="s">
        <v>2052</v>
      </c>
      <c r="C466" s="15">
        <f>COUNTIFS(Data!$V:$V,K466,Data!$R:$R,$B466)</f>
        <v>2</v>
      </c>
      <c r="D466" s="15">
        <f>COUNTIFS(Data!$V:$V,L466,Data!$R:$R,$B466)</f>
        <v>6</v>
      </c>
      <c r="E466" s="15">
        <f>COUNTIFS(Data!$V:$V,M466,Data!$R:$R,$B466)</f>
        <v>1</v>
      </c>
      <c r="F466" s="15">
        <f>COUNTIFS(Data!$V:$V,N466,Data!$R:$R,$B466)</f>
        <v>0</v>
      </c>
      <c r="G466" s="15">
        <f>COUNTIFS(Data!$V:$V,O466,Data!$R:$R,$B466)</f>
        <v>0</v>
      </c>
      <c r="H466" s="16">
        <f t="shared" si="34"/>
        <v>9</v>
      </c>
      <c r="I466" s="9"/>
      <c r="J466" s="9"/>
      <c r="K466" s="9" t="s">
        <v>2099</v>
      </c>
      <c r="L466" s="9" t="s">
        <v>2079</v>
      </c>
      <c r="M466" s="9" t="s">
        <v>2080</v>
      </c>
      <c r="N466" s="9" t="s">
        <v>690</v>
      </c>
      <c r="O466" s="9" t="s">
        <v>698</v>
      </c>
      <c r="P466" s="9"/>
      <c r="Q466" s="9"/>
      <c r="R466" s="9"/>
      <c r="S466" s="9"/>
      <c r="AK466" s="1">
        <v>0</v>
      </c>
      <c r="AL466" s="2"/>
      <c r="AM466" s="2"/>
      <c r="AN466" s="2"/>
      <c r="AO466" s="2"/>
      <c r="AP466" s="2"/>
      <c r="AQ466" s="2"/>
      <c r="AR466" s="2"/>
      <c r="AS466" s="2"/>
      <c r="AT466" s="2"/>
      <c r="AU466" s="2"/>
      <c r="AV466" s="2"/>
      <c r="AW466" s="2"/>
      <c r="AX466" s="2"/>
      <c r="AY466" s="2"/>
    </row>
    <row r="467" spans="1:51" ht="33" customHeight="1" x14ac:dyDescent="0.35">
      <c r="A467" s="31"/>
      <c r="B467" s="14" t="s">
        <v>2050</v>
      </c>
      <c r="C467" s="15">
        <f>COUNTIFS(Data!$V:$V,K467,Data!$R:$R,$B467)</f>
        <v>0</v>
      </c>
      <c r="D467" s="15">
        <f>COUNTIFS(Data!$V:$V,L467,Data!$R:$R,$B467)</f>
        <v>5</v>
      </c>
      <c r="E467" s="15">
        <f>COUNTIFS(Data!$V:$V,M467,Data!$R:$R,$B467)</f>
        <v>2</v>
      </c>
      <c r="F467" s="15">
        <f>COUNTIFS(Data!$V:$V,N467,Data!$R:$R,$B467)</f>
        <v>0</v>
      </c>
      <c r="G467" s="15">
        <f>COUNTIFS(Data!$V:$V,O467,Data!$R:$R,$B467)</f>
        <v>1</v>
      </c>
      <c r="H467" s="16">
        <f t="shared" si="34"/>
        <v>8</v>
      </c>
      <c r="I467" s="9"/>
      <c r="J467" s="9"/>
      <c r="K467" s="9" t="s">
        <v>2099</v>
      </c>
      <c r="L467" s="9" t="s">
        <v>2079</v>
      </c>
      <c r="M467" s="9" t="s">
        <v>2080</v>
      </c>
      <c r="N467" s="9" t="s">
        <v>690</v>
      </c>
      <c r="O467" s="9" t="s">
        <v>698</v>
      </c>
      <c r="P467" s="9"/>
      <c r="Q467" s="9"/>
      <c r="R467" s="9"/>
      <c r="S467" s="9"/>
      <c r="AK467" s="1">
        <v>0</v>
      </c>
      <c r="AL467" s="2"/>
      <c r="AM467" s="2"/>
      <c r="AN467" s="2"/>
      <c r="AO467" s="2"/>
      <c r="AP467" s="2"/>
      <c r="AQ467" s="2"/>
      <c r="AR467" s="2"/>
      <c r="AS467" s="2"/>
      <c r="AT467" s="2"/>
      <c r="AU467" s="2"/>
      <c r="AV467" s="2"/>
      <c r="AW467" s="2"/>
      <c r="AX467" s="2"/>
      <c r="AY467" s="2"/>
    </row>
    <row r="468" spans="1:51" ht="33" customHeight="1" x14ac:dyDescent="0.35">
      <c r="A468" s="31"/>
      <c r="B468" s="14" t="s">
        <v>2051</v>
      </c>
      <c r="C468" s="15">
        <f>COUNTIFS(Data!$V:$V,K468,Data!$R:$R,$B468)</f>
        <v>0</v>
      </c>
      <c r="D468" s="15">
        <f>COUNTIFS(Data!$V:$V,L468,Data!$R:$R,$B468)</f>
        <v>5</v>
      </c>
      <c r="E468" s="15">
        <f>COUNTIFS(Data!$V:$V,M468,Data!$R:$R,$B468)</f>
        <v>8</v>
      </c>
      <c r="F468" s="15">
        <f>COUNTIFS(Data!$V:$V,N468,Data!$R:$R,$B468)</f>
        <v>0</v>
      </c>
      <c r="G468" s="15">
        <f>COUNTIFS(Data!$V:$V,O468,Data!$R:$R,$B468)</f>
        <v>1</v>
      </c>
      <c r="H468" s="16">
        <f t="shared" si="34"/>
        <v>14</v>
      </c>
      <c r="I468" s="9"/>
      <c r="J468" s="9"/>
      <c r="K468" s="9" t="s">
        <v>2099</v>
      </c>
      <c r="L468" s="9" t="s">
        <v>2079</v>
      </c>
      <c r="M468" s="9" t="s">
        <v>2080</v>
      </c>
      <c r="N468" s="9" t="s">
        <v>690</v>
      </c>
      <c r="O468" s="9" t="s">
        <v>698</v>
      </c>
      <c r="P468" s="9"/>
      <c r="Q468" s="9"/>
      <c r="R468" s="9"/>
      <c r="S468" s="9"/>
      <c r="AK468" s="1">
        <v>0</v>
      </c>
      <c r="AL468" s="2"/>
      <c r="AM468" s="2"/>
      <c r="AN468" s="2"/>
      <c r="AO468" s="2"/>
      <c r="AP468" s="2"/>
      <c r="AQ468" s="2"/>
      <c r="AR468" s="2"/>
      <c r="AS468" s="2"/>
      <c r="AT468" s="2"/>
      <c r="AU468" s="2"/>
      <c r="AV468" s="2"/>
      <c r="AW468" s="2"/>
      <c r="AX468" s="2"/>
      <c r="AY468" s="2"/>
    </row>
    <row r="469" spans="1:51" ht="33" customHeight="1" thickBot="1" x14ac:dyDescent="0.4">
      <c r="A469" s="31"/>
      <c r="B469" s="14" t="s">
        <v>2055</v>
      </c>
      <c r="C469" s="15">
        <f>COUNTIFS(Data!$V:$V,K469,Data!$R:$R,$B469)</f>
        <v>4</v>
      </c>
      <c r="D469" s="15">
        <f>COUNTIFS(Data!$V:$V,L469,Data!$R:$R,$B469)</f>
        <v>20</v>
      </c>
      <c r="E469" s="15">
        <f>COUNTIFS(Data!$V:$V,M469,Data!$R:$R,$B469)</f>
        <v>32</v>
      </c>
      <c r="F469" s="15">
        <f>COUNTIFS(Data!$V:$V,N469,Data!$R:$R,$B469)</f>
        <v>0</v>
      </c>
      <c r="G469" s="15">
        <f>COUNTIFS(Data!$V:$V,O469,Data!$R:$R,$B469)</f>
        <v>0</v>
      </c>
      <c r="H469" s="16">
        <f t="shared" si="34"/>
        <v>56</v>
      </c>
      <c r="I469" s="9"/>
      <c r="J469" s="9"/>
      <c r="K469" s="9" t="s">
        <v>2099</v>
      </c>
      <c r="L469" s="9" t="s">
        <v>2079</v>
      </c>
      <c r="M469" s="9" t="s">
        <v>2080</v>
      </c>
      <c r="N469" s="9" t="s">
        <v>690</v>
      </c>
      <c r="O469" s="9" t="s">
        <v>698</v>
      </c>
      <c r="P469" s="9"/>
      <c r="Q469" s="9"/>
      <c r="R469" s="9"/>
      <c r="S469" s="9"/>
      <c r="AK469" s="1">
        <v>0</v>
      </c>
      <c r="AL469" s="2"/>
      <c r="AM469" s="2"/>
      <c r="AN469" s="2"/>
      <c r="AO469" s="2"/>
      <c r="AP469" s="2"/>
      <c r="AQ469" s="2"/>
      <c r="AR469" s="2"/>
      <c r="AS469" s="2"/>
      <c r="AT469" s="2"/>
      <c r="AU469" s="2"/>
      <c r="AV469" s="2"/>
      <c r="AW469" s="2"/>
      <c r="AX469" s="2"/>
      <c r="AY469" s="2"/>
    </row>
    <row r="470" spans="1:51" ht="33" customHeight="1" thickBot="1" x14ac:dyDescent="0.4">
      <c r="A470" s="31"/>
      <c r="B470" s="13" t="s">
        <v>2102</v>
      </c>
      <c r="C470" s="19">
        <f t="shared" ref="C470:H470" si="35">SUM(C462:C469)</f>
        <v>77</v>
      </c>
      <c r="D470" s="19">
        <f t="shared" si="35"/>
        <v>128</v>
      </c>
      <c r="E470" s="19">
        <f t="shared" si="35"/>
        <v>377</v>
      </c>
      <c r="F470" s="19">
        <f t="shared" si="35"/>
        <v>2</v>
      </c>
      <c r="G470" s="19">
        <f t="shared" si="35"/>
        <v>6</v>
      </c>
      <c r="H470" s="13">
        <f t="shared" si="35"/>
        <v>590</v>
      </c>
      <c r="I470" s="9"/>
      <c r="J470" s="9"/>
      <c r="K470" s="9"/>
      <c r="L470" s="9"/>
      <c r="M470" s="9"/>
      <c r="N470" s="9"/>
      <c r="O470" s="9"/>
      <c r="P470" s="9"/>
      <c r="Q470" s="9"/>
      <c r="R470" s="9"/>
      <c r="S470" s="9"/>
      <c r="AK470" s="1">
        <v>0</v>
      </c>
      <c r="AL470" s="2"/>
      <c r="AM470" s="2"/>
      <c r="AN470" s="2"/>
      <c r="AO470" s="2"/>
      <c r="AP470" s="2"/>
      <c r="AQ470" s="2"/>
      <c r="AR470" s="2"/>
      <c r="AS470" s="2"/>
      <c r="AT470" s="2"/>
      <c r="AU470" s="2"/>
      <c r="AV470" s="2"/>
      <c r="AW470" s="2"/>
      <c r="AX470" s="2"/>
      <c r="AY470" s="2"/>
    </row>
    <row r="471" spans="1:51" ht="33" customHeight="1" thickBot="1" x14ac:dyDescent="0.4">
      <c r="A471" s="31"/>
      <c r="B471" s="93" t="s">
        <v>2787</v>
      </c>
      <c r="C471" s="94"/>
      <c r="D471" s="94"/>
      <c r="E471" s="94"/>
      <c r="F471" s="94"/>
      <c r="G471" s="94"/>
      <c r="H471" s="95"/>
      <c r="I471" s="9"/>
      <c r="J471" s="9"/>
      <c r="K471" s="9"/>
      <c r="L471" s="9"/>
      <c r="M471" s="9"/>
      <c r="N471" s="9"/>
      <c r="O471" s="9"/>
      <c r="P471" s="9"/>
      <c r="Q471" s="9"/>
      <c r="R471" s="9"/>
      <c r="S471" s="9"/>
      <c r="AK471" s="1">
        <v>0</v>
      </c>
      <c r="AL471" s="2"/>
      <c r="AM471" s="2"/>
      <c r="AN471" s="2"/>
      <c r="AO471" s="2"/>
      <c r="AP471" s="2"/>
      <c r="AQ471" s="2"/>
      <c r="AR471" s="2"/>
      <c r="AS471" s="2"/>
      <c r="AT471" s="2"/>
      <c r="AU471" s="2"/>
      <c r="AV471" s="2"/>
      <c r="AW471" s="2"/>
      <c r="AX471" s="2"/>
      <c r="AY471" s="2"/>
    </row>
    <row r="472" spans="1:51" ht="33" customHeight="1" thickBot="1" x14ac:dyDescent="0.4">
      <c r="A472" s="31"/>
      <c r="B472" s="9"/>
      <c r="C472" s="9"/>
      <c r="D472" s="9"/>
      <c r="E472" s="9"/>
      <c r="F472" s="9"/>
      <c r="G472" s="9"/>
      <c r="H472" s="9"/>
      <c r="I472" s="9"/>
      <c r="J472" s="9"/>
      <c r="K472" s="9"/>
      <c r="L472" s="9"/>
      <c r="M472" s="9"/>
      <c r="N472" s="9"/>
      <c r="O472" s="9"/>
      <c r="P472" s="9"/>
      <c r="Q472" s="9"/>
      <c r="R472" s="9"/>
      <c r="S472" s="9"/>
      <c r="AK472" s="1">
        <v>0</v>
      </c>
      <c r="AL472" s="2"/>
      <c r="AM472" s="2"/>
      <c r="AN472" s="2"/>
      <c r="AO472" s="2"/>
      <c r="AP472" s="2"/>
      <c r="AQ472" s="2"/>
      <c r="AR472" s="2"/>
      <c r="AS472" s="2"/>
      <c r="AT472" s="2"/>
      <c r="AU472" s="2"/>
      <c r="AV472" s="2"/>
      <c r="AW472" s="2"/>
      <c r="AX472" s="2"/>
      <c r="AY472" s="2"/>
    </row>
    <row r="473" spans="1:51" ht="33" customHeight="1" thickBot="1" x14ac:dyDescent="0.4">
      <c r="A473" s="8">
        <v>27</v>
      </c>
      <c r="B473" s="93" t="s">
        <v>2788</v>
      </c>
      <c r="C473" s="94"/>
      <c r="D473" s="94"/>
      <c r="E473" s="94"/>
      <c r="F473" s="94"/>
      <c r="G473" s="94"/>
      <c r="H473" s="94"/>
      <c r="I473" s="94"/>
      <c r="J473" s="94"/>
      <c r="K473" s="95"/>
      <c r="L473" s="9"/>
      <c r="M473" s="9"/>
      <c r="N473" s="9"/>
      <c r="O473" s="9"/>
      <c r="P473" s="9"/>
      <c r="Q473" s="9"/>
      <c r="R473" s="9"/>
      <c r="S473" s="9"/>
      <c r="AK473" s="1">
        <v>0</v>
      </c>
      <c r="AL473" s="2"/>
      <c r="AM473" s="2"/>
      <c r="AN473" s="2"/>
      <c r="AO473" s="2"/>
      <c r="AP473" s="2"/>
      <c r="AQ473" s="2"/>
      <c r="AR473" s="2"/>
      <c r="AS473" s="2"/>
      <c r="AT473" s="2"/>
      <c r="AU473" s="2"/>
      <c r="AV473" s="2"/>
      <c r="AW473" s="2"/>
      <c r="AX473" s="2"/>
      <c r="AY473" s="2"/>
    </row>
    <row r="474" spans="1:51" ht="33" customHeight="1" thickBot="1" x14ac:dyDescent="0.4">
      <c r="A474" s="8" t="s">
        <v>2121</v>
      </c>
      <c r="B474" s="96" t="s">
        <v>2165</v>
      </c>
      <c r="C474" s="97"/>
      <c r="D474" s="97"/>
      <c r="E474" s="97"/>
      <c r="F474" s="97"/>
      <c r="G474" s="97"/>
      <c r="H474" s="97"/>
      <c r="I474" s="97"/>
      <c r="J474" s="97"/>
      <c r="K474" s="98"/>
      <c r="L474" s="9"/>
      <c r="M474" s="9"/>
      <c r="N474" s="9"/>
      <c r="O474" s="9"/>
      <c r="P474" s="9"/>
      <c r="Q474" s="9"/>
      <c r="R474" s="9"/>
      <c r="S474" s="9"/>
      <c r="AK474" s="1">
        <v>0</v>
      </c>
      <c r="AL474" s="2"/>
      <c r="AM474" s="2"/>
      <c r="AN474" s="2"/>
      <c r="AO474" s="2"/>
      <c r="AP474" s="2"/>
      <c r="AQ474" s="2"/>
      <c r="AR474" s="2"/>
      <c r="AS474" s="2"/>
      <c r="AT474" s="2"/>
      <c r="AU474" s="2"/>
      <c r="AV474" s="2"/>
      <c r="AW474" s="2"/>
      <c r="AX474" s="2"/>
      <c r="AY474" s="2"/>
    </row>
    <row r="475" spans="1:51" ht="33" customHeight="1" thickBot="1" x14ac:dyDescent="0.4">
      <c r="A475" s="31"/>
      <c r="B475" s="21"/>
      <c r="C475" s="22" t="s">
        <v>2048</v>
      </c>
      <c r="D475" s="23" t="s">
        <v>2054</v>
      </c>
      <c r="E475" s="23" t="s">
        <v>2049</v>
      </c>
      <c r="F475" s="23" t="s">
        <v>2056</v>
      </c>
      <c r="G475" s="23" t="s">
        <v>2052</v>
      </c>
      <c r="H475" s="23" t="s">
        <v>2050</v>
      </c>
      <c r="I475" s="23" t="s">
        <v>2051</v>
      </c>
      <c r="J475" s="24" t="s">
        <v>2055</v>
      </c>
      <c r="K475" s="25" t="s">
        <v>2101</v>
      </c>
      <c r="L475" s="9"/>
      <c r="M475" s="9"/>
      <c r="N475" s="9"/>
      <c r="O475" s="9"/>
      <c r="P475" s="9"/>
      <c r="Q475" s="9"/>
      <c r="R475" s="9"/>
      <c r="S475" s="9"/>
      <c r="AK475" s="1">
        <v>0</v>
      </c>
      <c r="AL475" s="2"/>
      <c r="AM475" s="2"/>
      <c r="AN475" s="2"/>
      <c r="AO475" s="2"/>
      <c r="AP475" s="2"/>
      <c r="AQ475" s="2"/>
      <c r="AR475" s="2"/>
      <c r="AS475" s="2"/>
      <c r="AT475" s="2"/>
      <c r="AU475" s="2"/>
      <c r="AV475" s="2"/>
      <c r="AW475" s="2"/>
      <c r="AX475" s="2"/>
      <c r="AY475" s="2"/>
    </row>
    <row r="476" spans="1:51" ht="33" customHeight="1" x14ac:dyDescent="0.35">
      <c r="A476" s="31"/>
      <c r="B476" s="14" t="s">
        <v>2083</v>
      </c>
      <c r="C476" s="15">
        <f>COUNTIFS(Data!$R:$R,N476,Data!$AC:$AC,$B476)</f>
        <v>13</v>
      </c>
      <c r="D476" s="15">
        <f>COUNTIFS(Data!$R:$R,O476,Data!$AC:$AC,$B476)</f>
        <v>0</v>
      </c>
      <c r="E476" s="15">
        <f>COUNTIFS(Data!$R:$R,P476,Data!$AC:$AC,$B476)</f>
        <v>0</v>
      </c>
      <c r="F476" s="15">
        <f>COUNTIFS(Data!$R:$R,Q476,Data!$AC:$AC,$B476)</f>
        <v>0</v>
      </c>
      <c r="G476" s="15">
        <f>COUNTIFS(Data!$R:$R,R476,Data!$AC:$AC,$B476)</f>
        <v>0</v>
      </c>
      <c r="H476" s="15">
        <f>COUNTIFS(Data!$R:$R,S476,Data!$AC:$AC,$B476)</f>
        <v>0</v>
      </c>
      <c r="I476" s="15">
        <f>COUNTIFS(Data!$R:$R,T476,Data!$AC:$AC,$B476)</f>
        <v>0</v>
      </c>
      <c r="J476" s="15">
        <f>COUNTIFS(Data!$R:$R,U476,Data!$AC:$AC,$B476)</f>
        <v>2</v>
      </c>
      <c r="K476" s="16">
        <f t="shared" ref="K476:K483" si="36">SUM(C476:J476)</f>
        <v>15</v>
      </c>
      <c r="L476" s="9"/>
      <c r="M476" s="9"/>
      <c r="N476" s="9" t="s">
        <v>2048</v>
      </c>
      <c r="O476" s="9" t="s">
        <v>2054</v>
      </c>
      <c r="P476" s="9" t="s">
        <v>2049</v>
      </c>
      <c r="Q476" s="9" t="s">
        <v>2056</v>
      </c>
      <c r="R476" s="9" t="s">
        <v>2052</v>
      </c>
      <c r="S476" s="9" t="s">
        <v>2050</v>
      </c>
      <c r="T476" s="1" t="s">
        <v>2051</v>
      </c>
      <c r="U476" s="1" t="s">
        <v>2055</v>
      </c>
      <c r="AK476" s="1">
        <v>0</v>
      </c>
      <c r="AL476" s="2"/>
      <c r="AM476" s="2"/>
      <c r="AN476" s="2"/>
      <c r="AO476" s="2"/>
      <c r="AP476" s="2"/>
      <c r="AQ476" s="2"/>
      <c r="AR476" s="2"/>
      <c r="AS476" s="2"/>
      <c r="AT476" s="2"/>
      <c r="AU476" s="2"/>
      <c r="AV476" s="2"/>
      <c r="AW476" s="2"/>
      <c r="AX476" s="2"/>
      <c r="AY476" s="2"/>
    </row>
    <row r="477" spans="1:51" ht="33" customHeight="1" x14ac:dyDescent="0.35">
      <c r="A477" s="31"/>
      <c r="B477" s="14" t="s">
        <v>2084</v>
      </c>
      <c r="C477" s="15">
        <f>COUNTIFS(Data!$R:$R,N477,Data!$AC:$AC,$B477)</f>
        <v>41</v>
      </c>
      <c r="D477" s="15">
        <f>COUNTIFS(Data!$R:$R,O477,Data!$AC:$AC,$B477)</f>
        <v>1</v>
      </c>
      <c r="E477" s="15">
        <f>COUNTIFS(Data!$R:$R,P477,Data!$AC:$AC,$B477)</f>
        <v>1</v>
      </c>
      <c r="F477" s="15">
        <f>COUNTIFS(Data!$R:$R,Q477,Data!$AC:$AC,$B477)</f>
        <v>0</v>
      </c>
      <c r="G477" s="15">
        <f>COUNTIFS(Data!$R:$R,R477,Data!$AC:$AC,$B477)</f>
        <v>1</v>
      </c>
      <c r="H477" s="15">
        <f>COUNTIFS(Data!$R:$R,S477,Data!$AC:$AC,$B477)</f>
        <v>0</v>
      </c>
      <c r="I477" s="15">
        <f>COUNTIFS(Data!$R:$R,T477,Data!$AC:$AC,$B477)</f>
        <v>0</v>
      </c>
      <c r="J477" s="15">
        <f>COUNTIFS(Data!$R:$R,U477,Data!$AC:$AC,$B477)</f>
        <v>3</v>
      </c>
      <c r="K477" s="16">
        <f t="shared" si="36"/>
        <v>47</v>
      </c>
      <c r="L477" s="9"/>
      <c r="M477" s="9"/>
      <c r="N477" s="9" t="s">
        <v>2048</v>
      </c>
      <c r="O477" s="9" t="s">
        <v>2054</v>
      </c>
      <c r="P477" s="9" t="s">
        <v>2049</v>
      </c>
      <c r="Q477" s="9" t="s">
        <v>2056</v>
      </c>
      <c r="R477" s="9" t="s">
        <v>2052</v>
      </c>
      <c r="S477" s="9" t="s">
        <v>2050</v>
      </c>
      <c r="T477" s="1" t="s">
        <v>2051</v>
      </c>
      <c r="U477" s="1" t="s">
        <v>2055</v>
      </c>
      <c r="AK477" s="1">
        <v>0</v>
      </c>
      <c r="AL477" s="2"/>
      <c r="AM477" s="2"/>
      <c r="AN477" s="2"/>
      <c r="AO477" s="2"/>
      <c r="AP477" s="2"/>
      <c r="AQ477" s="2"/>
      <c r="AR477" s="2"/>
      <c r="AS477" s="2"/>
      <c r="AT477" s="2"/>
      <c r="AU477" s="2"/>
      <c r="AV477" s="2"/>
      <c r="AW477" s="2"/>
      <c r="AX477" s="2"/>
      <c r="AY477" s="2"/>
    </row>
    <row r="478" spans="1:51" ht="33" customHeight="1" x14ac:dyDescent="0.35">
      <c r="A478" s="31"/>
      <c r="B478" s="14" t="s">
        <v>2085</v>
      </c>
      <c r="C478" s="15">
        <f>COUNTIFS(Data!$R:$R,N478,Data!$AC:$AC,$B478)</f>
        <v>3</v>
      </c>
      <c r="D478" s="15">
        <f>COUNTIFS(Data!$R:$R,O478,Data!$AC:$AC,$B478)</f>
        <v>0</v>
      </c>
      <c r="E478" s="15">
        <f>COUNTIFS(Data!$R:$R,P478,Data!$AC:$AC,$B478)</f>
        <v>0</v>
      </c>
      <c r="F478" s="15">
        <f>COUNTIFS(Data!$R:$R,Q478,Data!$AC:$AC,$B478)</f>
        <v>0</v>
      </c>
      <c r="G478" s="15">
        <f>COUNTIFS(Data!$R:$R,R478,Data!$AC:$AC,$B478)</f>
        <v>0</v>
      </c>
      <c r="H478" s="15">
        <f>COUNTIFS(Data!$R:$R,S478,Data!$AC:$AC,$B478)</f>
        <v>0</v>
      </c>
      <c r="I478" s="15">
        <f>COUNTIFS(Data!$R:$R,T478,Data!$AC:$AC,$B478)</f>
        <v>0</v>
      </c>
      <c r="J478" s="15">
        <f>COUNTIFS(Data!$R:$R,U478,Data!$AC:$AC,$B478)</f>
        <v>0</v>
      </c>
      <c r="K478" s="16">
        <f t="shared" si="36"/>
        <v>3</v>
      </c>
      <c r="L478" s="9"/>
      <c r="M478" s="9"/>
      <c r="N478" s="9" t="s">
        <v>2048</v>
      </c>
      <c r="O478" s="9" t="s">
        <v>2054</v>
      </c>
      <c r="P478" s="9" t="s">
        <v>2049</v>
      </c>
      <c r="Q478" s="9" t="s">
        <v>2056</v>
      </c>
      <c r="R478" s="9" t="s">
        <v>2052</v>
      </c>
      <c r="S478" s="9" t="s">
        <v>2050</v>
      </c>
      <c r="T478" s="1" t="s">
        <v>2051</v>
      </c>
      <c r="U478" s="1" t="s">
        <v>2055</v>
      </c>
      <c r="AK478" s="1">
        <v>0</v>
      </c>
      <c r="AL478" s="2"/>
      <c r="AM478" s="2"/>
      <c r="AN478" s="2"/>
      <c r="AO478" s="2"/>
      <c r="AP478" s="2"/>
      <c r="AQ478" s="2"/>
      <c r="AR478" s="2"/>
      <c r="AS478" s="2"/>
      <c r="AT478" s="2"/>
      <c r="AU478" s="2"/>
      <c r="AV478" s="2"/>
      <c r="AW478" s="2"/>
      <c r="AX478" s="2"/>
      <c r="AY478" s="2"/>
    </row>
    <row r="479" spans="1:51" ht="33" customHeight="1" x14ac:dyDescent="0.35">
      <c r="A479" s="31"/>
      <c r="B479" s="14" t="s">
        <v>2086</v>
      </c>
      <c r="C479" s="15">
        <f>COUNTIFS(Data!$R:$R,N479,Data!$AC:$AC,$B479)</f>
        <v>76</v>
      </c>
      <c r="D479" s="15">
        <f>COUNTIFS(Data!$R:$R,O479,Data!$AC:$AC,$B479)</f>
        <v>2</v>
      </c>
      <c r="E479" s="15">
        <f>COUNTIFS(Data!$R:$R,P479,Data!$AC:$AC,$B479)</f>
        <v>1</v>
      </c>
      <c r="F479" s="15">
        <f>COUNTIFS(Data!$R:$R,Q479,Data!$AC:$AC,$B479)</f>
        <v>0</v>
      </c>
      <c r="G479" s="15">
        <f>COUNTIFS(Data!$R:$R,R479,Data!$AC:$AC,$B479)</f>
        <v>0</v>
      </c>
      <c r="H479" s="15">
        <f>COUNTIFS(Data!$R:$R,S479,Data!$AC:$AC,$B479)</f>
        <v>2</v>
      </c>
      <c r="I479" s="15">
        <f>COUNTIFS(Data!$R:$R,T479,Data!$AC:$AC,$B479)</f>
        <v>2</v>
      </c>
      <c r="J479" s="15">
        <f>COUNTIFS(Data!$R:$R,U479,Data!$AC:$AC,$B479)</f>
        <v>17</v>
      </c>
      <c r="K479" s="16">
        <f t="shared" si="36"/>
        <v>100</v>
      </c>
      <c r="L479" s="9"/>
      <c r="M479" s="9"/>
      <c r="N479" s="9" t="s">
        <v>2048</v>
      </c>
      <c r="O479" s="9" t="s">
        <v>2054</v>
      </c>
      <c r="P479" s="9" t="s">
        <v>2049</v>
      </c>
      <c r="Q479" s="9" t="s">
        <v>2056</v>
      </c>
      <c r="R479" s="9" t="s">
        <v>2052</v>
      </c>
      <c r="S479" s="9" t="s">
        <v>2050</v>
      </c>
      <c r="T479" s="1" t="s">
        <v>2051</v>
      </c>
      <c r="U479" s="1" t="s">
        <v>2055</v>
      </c>
      <c r="AK479" s="1">
        <v>0</v>
      </c>
      <c r="AL479" s="2"/>
      <c r="AM479" s="2"/>
      <c r="AN479" s="2"/>
      <c r="AO479" s="2"/>
      <c r="AP479" s="2"/>
      <c r="AQ479" s="2"/>
      <c r="AR479" s="2"/>
      <c r="AS479" s="2"/>
      <c r="AT479" s="2"/>
      <c r="AU479" s="2"/>
      <c r="AV479" s="2"/>
      <c r="AW479" s="2"/>
      <c r="AX479" s="2"/>
      <c r="AY479" s="2"/>
    </row>
    <row r="480" spans="1:51" ht="33" customHeight="1" x14ac:dyDescent="0.35">
      <c r="A480" s="31"/>
      <c r="B480" s="14" t="s">
        <v>2087</v>
      </c>
      <c r="C480" s="15">
        <f>COUNTIFS(Data!$R:$R,N480,Data!$AC:$AC,$B480)</f>
        <v>11</v>
      </c>
      <c r="D480" s="15">
        <f>COUNTIFS(Data!$R:$R,O480,Data!$AC:$AC,$B480)</f>
        <v>0</v>
      </c>
      <c r="E480" s="15">
        <f>COUNTIFS(Data!$R:$R,P480,Data!$AC:$AC,$B480)</f>
        <v>0</v>
      </c>
      <c r="F480" s="15">
        <f>COUNTIFS(Data!$R:$R,Q480,Data!$AC:$AC,$B480)</f>
        <v>0</v>
      </c>
      <c r="G480" s="15">
        <f>COUNTIFS(Data!$R:$R,R480,Data!$AC:$AC,$B480)</f>
        <v>0</v>
      </c>
      <c r="H480" s="15">
        <f>COUNTIFS(Data!$R:$R,S480,Data!$AC:$AC,$B480)</f>
        <v>0</v>
      </c>
      <c r="I480" s="15">
        <f>COUNTIFS(Data!$R:$R,T480,Data!$AC:$AC,$B480)</f>
        <v>0</v>
      </c>
      <c r="J480" s="15">
        <f>COUNTIFS(Data!$R:$R,U480,Data!$AC:$AC,$B480)</f>
        <v>0</v>
      </c>
      <c r="K480" s="16">
        <f t="shared" si="36"/>
        <v>11</v>
      </c>
      <c r="L480" s="9"/>
      <c r="M480" s="9"/>
      <c r="N480" s="9" t="s">
        <v>2048</v>
      </c>
      <c r="O480" s="9" t="s">
        <v>2054</v>
      </c>
      <c r="P480" s="9" t="s">
        <v>2049</v>
      </c>
      <c r="Q480" s="9" t="s">
        <v>2056</v>
      </c>
      <c r="R480" s="9" t="s">
        <v>2052</v>
      </c>
      <c r="S480" s="9" t="s">
        <v>2050</v>
      </c>
      <c r="T480" s="1" t="s">
        <v>2051</v>
      </c>
      <c r="U480" s="1" t="s">
        <v>2055</v>
      </c>
      <c r="AK480" s="1">
        <v>0</v>
      </c>
      <c r="AL480" s="2"/>
      <c r="AM480" s="2"/>
      <c r="AN480" s="2"/>
      <c r="AO480" s="2"/>
      <c r="AP480" s="2"/>
      <c r="AQ480" s="2"/>
      <c r="AR480" s="2"/>
      <c r="AS480" s="2"/>
      <c r="AT480" s="2"/>
      <c r="AU480" s="2"/>
      <c r="AV480" s="2"/>
      <c r="AW480" s="2"/>
      <c r="AX480" s="2"/>
      <c r="AY480" s="2"/>
    </row>
    <row r="481" spans="1:51" ht="33" customHeight="1" x14ac:dyDescent="0.35">
      <c r="A481" s="31"/>
      <c r="B481" s="14" t="s">
        <v>2088</v>
      </c>
      <c r="C481" s="15">
        <f>COUNTIFS(Data!$R:$R,N481,Data!$AC:$AC,$B481)</f>
        <v>105</v>
      </c>
      <c r="D481" s="15">
        <f>COUNTIFS(Data!$R:$R,O481,Data!$AC:$AC,$B481)</f>
        <v>8</v>
      </c>
      <c r="E481" s="15">
        <f>COUNTIFS(Data!$R:$R,P481,Data!$AC:$AC,$B481)</f>
        <v>1</v>
      </c>
      <c r="F481" s="15">
        <f>COUNTIFS(Data!$R:$R,Q481,Data!$AC:$AC,$B481)</f>
        <v>0</v>
      </c>
      <c r="G481" s="15">
        <f>COUNTIFS(Data!$R:$R,R481,Data!$AC:$AC,$B481)</f>
        <v>2</v>
      </c>
      <c r="H481" s="15">
        <f>COUNTIFS(Data!$R:$R,S481,Data!$AC:$AC,$B481)</f>
        <v>0</v>
      </c>
      <c r="I481" s="15">
        <f>COUNTIFS(Data!$R:$R,T481,Data!$AC:$AC,$B481)</f>
        <v>2</v>
      </c>
      <c r="J481" s="15">
        <f>COUNTIFS(Data!$R:$R,U481,Data!$AC:$AC,$B481)</f>
        <v>7</v>
      </c>
      <c r="K481" s="16">
        <f t="shared" si="36"/>
        <v>125</v>
      </c>
      <c r="L481" s="9"/>
      <c r="M481" s="9"/>
      <c r="N481" s="9" t="s">
        <v>2048</v>
      </c>
      <c r="O481" s="9" t="s">
        <v>2054</v>
      </c>
      <c r="P481" s="9" t="s">
        <v>2049</v>
      </c>
      <c r="Q481" s="9" t="s">
        <v>2056</v>
      </c>
      <c r="R481" s="9" t="s">
        <v>2052</v>
      </c>
      <c r="S481" s="9" t="s">
        <v>2050</v>
      </c>
      <c r="T481" s="1" t="s">
        <v>2051</v>
      </c>
      <c r="U481" s="1" t="s">
        <v>2055</v>
      </c>
      <c r="AK481" s="1">
        <v>0</v>
      </c>
      <c r="AL481" s="2"/>
      <c r="AM481" s="2"/>
      <c r="AN481" s="2"/>
      <c r="AO481" s="2"/>
      <c r="AP481" s="2"/>
      <c r="AQ481" s="2"/>
      <c r="AR481" s="2"/>
      <c r="AS481" s="2"/>
      <c r="AT481" s="2"/>
      <c r="AU481" s="2"/>
      <c r="AV481" s="2"/>
      <c r="AW481" s="2"/>
      <c r="AX481" s="2"/>
      <c r="AY481" s="2"/>
    </row>
    <row r="482" spans="1:51" ht="33" customHeight="1" x14ac:dyDescent="0.35">
      <c r="A482" s="31"/>
      <c r="B482" s="14" t="s">
        <v>2089</v>
      </c>
      <c r="C482" s="15">
        <f>COUNTIFS(Data!$R:$R,N482,Data!$AC:$AC,$B482)</f>
        <v>10</v>
      </c>
      <c r="D482" s="15">
        <f>COUNTIFS(Data!$R:$R,O482,Data!$AC:$AC,$B482)</f>
        <v>1</v>
      </c>
      <c r="E482" s="15">
        <f>COUNTIFS(Data!$R:$R,P482,Data!$AC:$AC,$B482)</f>
        <v>1</v>
      </c>
      <c r="F482" s="15">
        <f>COUNTIFS(Data!$R:$R,Q482,Data!$AC:$AC,$B482)</f>
        <v>0</v>
      </c>
      <c r="G482" s="15">
        <f>COUNTIFS(Data!$R:$R,R482,Data!$AC:$AC,$B482)</f>
        <v>0</v>
      </c>
      <c r="H482" s="15">
        <f>COUNTIFS(Data!$R:$R,S482,Data!$AC:$AC,$B482)</f>
        <v>0</v>
      </c>
      <c r="I482" s="15">
        <f>COUNTIFS(Data!$R:$R,T482,Data!$AC:$AC,$B482)</f>
        <v>0</v>
      </c>
      <c r="J482" s="15">
        <f>COUNTIFS(Data!$R:$R,U482,Data!$AC:$AC,$B482)</f>
        <v>1</v>
      </c>
      <c r="K482" s="16">
        <f t="shared" si="36"/>
        <v>13</v>
      </c>
      <c r="L482" s="9"/>
      <c r="M482" s="9"/>
      <c r="N482" s="9" t="s">
        <v>2048</v>
      </c>
      <c r="O482" s="9" t="s">
        <v>2054</v>
      </c>
      <c r="P482" s="9" t="s">
        <v>2049</v>
      </c>
      <c r="Q482" s="9" t="s">
        <v>2056</v>
      </c>
      <c r="R482" s="9" t="s">
        <v>2052</v>
      </c>
      <c r="S482" s="9" t="s">
        <v>2050</v>
      </c>
      <c r="T482" s="1" t="s">
        <v>2051</v>
      </c>
      <c r="U482" s="1" t="s">
        <v>2055</v>
      </c>
      <c r="AK482" s="1">
        <v>0</v>
      </c>
      <c r="AL482" s="2"/>
      <c r="AM482" s="2"/>
      <c r="AN482" s="2"/>
      <c r="AO482" s="2"/>
      <c r="AP482" s="2"/>
      <c r="AQ482" s="2"/>
      <c r="AR482" s="2"/>
      <c r="AS482" s="2"/>
      <c r="AT482" s="2"/>
      <c r="AU482" s="2"/>
      <c r="AV482" s="2"/>
      <c r="AW482" s="2"/>
      <c r="AX482" s="2"/>
      <c r="AY482" s="2"/>
    </row>
    <row r="483" spans="1:51" ht="33" customHeight="1" thickBot="1" x14ac:dyDescent="0.4">
      <c r="A483" s="31"/>
      <c r="B483" s="14" t="s">
        <v>2082</v>
      </c>
      <c r="C483" s="15">
        <f>COUNTIFS(Data!$R:$R,N483,Data!$AC:$AC,$B483)</f>
        <v>206</v>
      </c>
      <c r="D483" s="15">
        <f>COUNTIFS(Data!$R:$R,O483,Data!$AC:$AC,$B483)</f>
        <v>17</v>
      </c>
      <c r="E483" s="15">
        <f>COUNTIFS(Data!$R:$R,P483,Data!$AC:$AC,$B483)</f>
        <v>3</v>
      </c>
      <c r="F483" s="15">
        <f>COUNTIFS(Data!$R:$R,Q483,Data!$AC:$AC,$B483)</f>
        <v>2</v>
      </c>
      <c r="G483" s="15">
        <f>COUNTIFS(Data!$R:$R,R483,Data!$AC:$AC,$B483)</f>
        <v>6</v>
      </c>
      <c r="H483" s="15">
        <f>COUNTIFS(Data!$R:$R,S483,Data!$AC:$AC,$B483)</f>
        <v>6</v>
      </c>
      <c r="I483" s="15">
        <f>COUNTIFS(Data!$R:$R,T483,Data!$AC:$AC,$B483)</f>
        <v>10</v>
      </c>
      <c r="J483" s="15">
        <f>COUNTIFS(Data!$R:$R,U483,Data!$AC:$AC,$B483)</f>
        <v>26</v>
      </c>
      <c r="K483" s="16">
        <f t="shared" si="36"/>
        <v>276</v>
      </c>
      <c r="L483" s="9"/>
      <c r="M483" s="9"/>
      <c r="N483" s="9" t="s">
        <v>2048</v>
      </c>
      <c r="O483" s="9" t="s">
        <v>2054</v>
      </c>
      <c r="P483" s="9" t="s">
        <v>2049</v>
      </c>
      <c r="Q483" s="9" t="s">
        <v>2056</v>
      </c>
      <c r="R483" s="9" t="s">
        <v>2052</v>
      </c>
      <c r="S483" s="9" t="s">
        <v>2050</v>
      </c>
      <c r="T483" s="1" t="s">
        <v>2051</v>
      </c>
      <c r="U483" s="1" t="s">
        <v>2055</v>
      </c>
      <c r="AK483" s="1">
        <v>0</v>
      </c>
      <c r="AL483" s="2"/>
      <c r="AM483" s="2"/>
      <c r="AN483" s="2"/>
      <c r="AO483" s="2"/>
      <c r="AP483" s="2"/>
      <c r="AQ483" s="2"/>
      <c r="AR483" s="2"/>
      <c r="AS483" s="2"/>
      <c r="AT483" s="2"/>
      <c r="AU483" s="2"/>
      <c r="AV483" s="2"/>
      <c r="AW483" s="2"/>
      <c r="AX483" s="2"/>
      <c r="AY483" s="2"/>
    </row>
    <row r="484" spans="1:51" ht="33" customHeight="1" thickBot="1" x14ac:dyDescent="0.4">
      <c r="A484" s="31"/>
      <c r="B484" s="13" t="s">
        <v>2102</v>
      </c>
      <c r="C484" s="19">
        <f t="shared" ref="C484:K484" si="37">SUM(C476:C483)</f>
        <v>465</v>
      </c>
      <c r="D484" s="19">
        <f t="shared" si="37"/>
        <v>29</v>
      </c>
      <c r="E484" s="19">
        <f t="shared" si="37"/>
        <v>7</v>
      </c>
      <c r="F484" s="19">
        <f t="shared" si="37"/>
        <v>2</v>
      </c>
      <c r="G484" s="19">
        <f t="shared" si="37"/>
        <v>9</v>
      </c>
      <c r="H484" s="19">
        <f t="shared" si="37"/>
        <v>8</v>
      </c>
      <c r="I484" s="19">
        <f t="shared" si="37"/>
        <v>14</v>
      </c>
      <c r="J484" s="19">
        <f t="shared" si="37"/>
        <v>56</v>
      </c>
      <c r="K484" s="13">
        <f t="shared" si="37"/>
        <v>590</v>
      </c>
      <c r="L484" s="9"/>
      <c r="M484" s="9"/>
      <c r="N484" s="9"/>
      <c r="O484" s="9"/>
      <c r="P484" s="9"/>
      <c r="Q484" s="9"/>
      <c r="R484" s="9"/>
      <c r="S484" s="9"/>
      <c r="AK484" s="1">
        <v>0</v>
      </c>
      <c r="AL484" s="2"/>
      <c r="AM484" s="2"/>
      <c r="AN484" s="2"/>
      <c r="AO484" s="2"/>
      <c r="AP484" s="2"/>
      <c r="AQ484" s="2"/>
      <c r="AR484" s="2"/>
      <c r="AS484" s="2"/>
      <c r="AT484" s="2"/>
      <c r="AU484" s="2"/>
      <c r="AV484" s="2"/>
      <c r="AW484" s="2"/>
      <c r="AX484" s="2"/>
      <c r="AY484" s="2"/>
    </row>
    <row r="485" spans="1:51" ht="33" customHeight="1" thickBot="1" x14ac:dyDescent="0.4">
      <c r="A485" s="31"/>
      <c r="B485" s="93" t="s">
        <v>2787</v>
      </c>
      <c r="C485" s="94"/>
      <c r="D485" s="94"/>
      <c r="E485" s="94"/>
      <c r="F485" s="94"/>
      <c r="G485" s="94"/>
      <c r="H485" s="94"/>
      <c r="I485" s="94"/>
      <c r="J485" s="94"/>
      <c r="K485" s="95"/>
      <c r="L485" s="9"/>
      <c r="M485" s="9"/>
      <c r="N485" s="9"/>
      <c r="O485" s="9"/>
      <c r="P485" s="9"/>
      <c r="Q485" s="9"/>
      <c r="R485" s="9"/>
      <c r="S485" s="9"/>
      <c r="AK485" s="1">
        <v>0</v>
      </c>
      <c r="AL485" s="2"/>
      <c r="AM485" s="2"/>
      <c r="AN485" s="2"/>
      <c r="AO485" s="2"/>
      <c r="AP485" s="2"/>
      <c r="AQ485" s="2"/>
      <c r="AR485" s="2"/>
      <c r="AS485" s="2"/>
      <c r="AT485" s="2"/>
      <c r="AU485" s="2"/>
      <c r="AV485" s="2"/>
      <c r="AW485" s="2"/>
      <c r="AX485" s="2"/>
      <c r="AY485" s="2"/>
    </row>
    <row r="486" spans="1:51" ht="33" customHeight="1" thickBot="1" x14ac:dyDescent="0.4">
      <c r="A486" s="31"/>
      <c r="B486" s="9"/>
      <c r="C486" s="9"/>
      <c r="D486" s="9"/>
      <c r="E486" s="9"/>
      <c r="F486" s="9"/>
      <c r="G486" s="9"/>
      <c r="H486" s="9"/>
      <c r="I486" s="9"/>
      <c r="J486" s="9"/>
      <c r="K486" s="9"/>
      <c r="L486" s="9"/>
      <c r="M486" s="9"/>
      <c r="N486" s="9"/>
      <c r="O486" s="9"/>
      <c r="P486" s="9"/>
      <c r="Q486" s="9"/>
      <c r="R486" s="9"/>
      <c r="S486" s="9"/>
      <c r="AK486" s="1">
        <v>0</v>
      </c>
      <c r="AL486" s="2"/>
      <c r="AM486" s="2"/>
      <c r="AN486" s="2"/>
      <c r="AO486" s="2"/>
      <c r="AP486" s="2"/>
      <c r="AQ486" s="2"/>
      <c r="AR486" s="2"/>
      <c r="AS486" s="2"/>
      <c r="AT486" s="2"/>
      <c r="AU486" s="2"/>
      <c r="AV486" s="2"/>
      <c r="AW486" s="2"/>
      <c r="AX486" s="2"/>
      <c r="AY486" s="2"/>
    </row>
    <row r="487" spans="1:51" ht="33" customHeight="1" thickBot="1" x14ac:dyDescent="0.4">
      <c r="A487" s="8">
        <v>28</v>
      </c>
      <c r="B487" s="93" t="s">
        <v>2788</v>
      </c>
      <c r="C487" s="94"/>
      <c r="D487" s="94"/>
      <c r="E487" s="94"/>
      <c r="F487" s="94"/>
      <c r="G487" s="94"/>
      <c r="H487" s="95"/>
      <c r="I487" s="9"/>
      <c r="J487" s="9"/>
      <c r="K487" s="9"/>
      <c r="L487" s="9"/>
      <c r="M487" s="9"/>
      <c r="N487" s="9"/>
      <c r="O487" s="9"/>
      <c r="P487" s="9"/>
      <c r="Q487" s="9"/>
      <c r="R487" s="9"/>
      <c r="S487" s="9"/>
      <c r="AK487" s="1">
        <v>0</v>
      </c>
      <c r="AL487" s="2"/>
      <c r="AM487" s="2"/>
      <c r="AN487" s="2"/>
      <c r="AO487" s="2"/>
      <c r="AP487" s="2"/>
      <c r="AQ487" s="2"/>
      <c r="AR487" s="2"/>
      <c r="AS487" s="2"/>
      <c r="AT487" s="2"/>
      <c r="AU487" s="2"/>
      <c r="AV487" s="2"/>
      <c r="AW487" s="2"/>
      <c r="AX487" s="2"/>
      <c r="AY487" s="2"/>
    </row>
    <row r="488" spans="1:51" ht="33" customHeight="1" thickBot="1" x14ac:dyDescent="0.4">
      <c r="A488" s="8" t="s">
        <v>2122</v>
      </c>
      <c r="B488" s="96" t="s">
        <v>2159</v>
      </c>
      <c r="C488" s="97"/>
      <c r="D488" s="97"/>
      <c r="E488" s="97"/>
      <c r="F488" s="97"/>
      <c r="G488" s="97"/>
      <c r="H488" s="98"/>
      <c r="I488" s="9"/>
      <c r="J488" s="9"/>
      <c r="K488" s="9"/>
      <c r="L488" s="9"/>
      <c r="M488" s="9"/>
      <c r="N488" s="9"/>
      <c r="O488" s="9"/>
      <c r="P488" s="9"/>
      <c r="Q488" s="9"/>
      <c r="R488" s="9"/>
      <c r="S488" s="9"/>
      <c r="AK488" s="1">
        <v>0</v>
      </c>
      <c r="AL488" s="2"/>
      <c r="AM488" s="2"/>
      <c r="AN488" s="2"/>
      <c r="AO488" s="2"/>
      <c r="AP488" s="2"/>
      <c r="AQ488" s="2"/>
      <c r="AR488" s="2"/>
      <c r="AS488" s="2"/>
      <c r="AT488" s="2"/>
      <c r="AU488" s="2"/>
      <c r="AV488" s="2"/>
      <c r="AW488" s="2"/>
      <c r="AX488" s="2"/>
      <c r="AY488" s="2"/>
    </row>
    <row r="489" spans="1:51" ht="33" customHeight="1" thickBot="1" x14ac:dyDescent="0.4">
      <c r="A489" s="31"/>
      <c r="B489" s="10"/>
      <c r="C489" s="26" t="s">
        <v>2099</v>
      </c>
      <c r="D489" s="28" t="s">
        <v>2079</v>
      </c>
      <c r="E489" s="28" t="s">
        <v>2080</v>
      </c>
      <c r="F489" s="28" t="s">
        <v>690</v>
      </c>
      <c r="G489" s="27" t="s">
        <v>698</v>
      </c>
      <c r="H489" s="13" t="s">
        <v>2101</v>
      </c>
      <c r="I489" s="9"/>
      <c r="J489" s="9"/>
      <c r="K489" s="9"/>
      <c r="L489" s="9"/>
      <c r="M489" s="9"/>
      <c r="N489" s="9"/>
      <c r="O489" s="9"/>
      <c r="P489" s="9"/>
      <c r="Q489" s="9"/>
      <c r="R489" s="9"/>
      <c r="S489" s="9"/>
      <c r="AK489" s="1">
        <v>0</v>
      </c>
      <c r="AL489" s="2"/>
      <c r="AM489" s="2"/>
      <c r="AN489" s="2"/>
      <c r="AO489" s="2"/>
      <c r="AP489" s="2"/>
      <c r="AQ489" s="2"/>
      <c r="AR489" s="2"/>
      <c r="AS489" s="2"/>
      <c r="AT489" s="2"/>
      <c r="AU489" s="2"/>
      <c r="AV489" s="2"/>
      <c r="AW489" s="2"/>
      <c r="AX489" s="2"/>
      <c r="AY489" s="2"/>
    </row>
    <row r="490" spans="1:51" ht="33" customHeight="1" x14ac:dyDescent="0.35">
      <c r="A490" s="31"/>
      <c r="B490" s="14" t="s">
        <v>2067</v>
      </c>
      <c r="C490" s="15">
        <f>COUNTIFS(Data!$V:$V,K490,Data!$S:$S,$B490)</f>
        <v>0</v>
      </c>
      <c r="D490" s="15">
        <f>COUNTIFS(Data!$V:$V,L490,Data!$S:$S,$B490)</f>
        <v>3</v>
      </c>
      <c r="E490" s="15">
        <f>COUNTIFS(Data!$V:$V,M490,Data!$S:$S,$B490)</f>
        <v>46</v>
      </c>
      <c r="F490" s="15">
        <f>COUNTIFS(Data!$V:$V,N490,Data!$S:$S,$B490)</f>
        <v>1</v>
      </c>
      <c r="G490" s="15">
        <f>COUNTIFS(Data!$V:$V,O490,Data!$S:$S,$B490)</f>
        <v>0</v>
      </c>
      <c r="H490" s="16">
        <f t="shared" ref="H490:H496" si="38">SUM(C490:G490)</f>
        <v>50</v>
      </c>
      <c r="I490" s="9"/>
      <c r="J490" s="9"/>
      <c r="K490" s="9" t="s">
        <v>2099</v>
      </c>
      <c r="L490" s="9" t="s">
        <v>2079</v>
      </c>
      <c r="M490" s="9" t="s">
        <v>2080</v>
      </c>
      <c r="N490" s="9" t="s">
        <v>690</v>
      </c>
      <c r="O490" s="9" t="s">
        <v>698</v>
      </c>
      <c r="P490" s="9"/>
      <c r="Q490" s="9"/>
      <c r="R490" s="9"/>
      <c r="S490" s="9"/>
      <c r="AK490" s="1">
        <v>0</v>
      </c>
      <c r="AL490" s="2"/>
      <c r="AM490" s="2"/>
      <c r="AN490" s="2"/>
      <c r="AO490" s="2"/>
      <c r="AP490" s="2"/>
      <c r="AQ490" s="2"/>
      <c r="AR490" s="2"/>
      <c r="AS490" s="2"/>
      <c r="AT490" s="2"/>
      <c r="AU490" s="2"/>
      <c r="AV490" s="2"/>
      <c r="AW490" s="2"/>
      <c r="AX490" s="2"/>
      <c r="AY490" s="2"/>
    </row>
    <row r="491" spans="1:51" ht="33" customHeight="1" x14ac:dyDescent="0.35">
      <c r="A491" s="31"/>
      <c r="B491" s="14" t="s">
        <v>2064</v>
      </c>
      <c r="C491" s="15">
        <f>COUNTIFS(Data!$V:$V,K491,Data!$S:$S,$B491)</f>
        <v>16</v>
      </c>
      <c r="D491" s="15">
        <f>COUNTIFS(Data!$V:$V,L491,Data!$S:$S,$B491)</f>
        <v>10</v>
      </c>
      <c r="E491" s="15">
        <f>COUNTIFS(Data!$V:$V,M491,Data!$S:$S,$B491)</f>
        <v>49</v>
      </c>
      <c r="F491" s="15">
        <f>COUNTIFS(Data!$V:$V,N491,Data!$S:$S,$B491)</f>
        <v>0</v>
      </c>
      <c r="G491" s="15">
        <f>COUNTIFS(Data!$V:$V,O491,Data!$S:$S,$B491)</f>
        <v>3</v>
      </c>
      <c r="H491" s="16">
        <f t="shared" si="38"/>
        <v>78</v>
      </c>
      <c r="I491" s="9"/>
      <c r="J491" s="9"/>
      <c r="K491" s="9" t="s">
        <v>2099</v>
      </c>
      <c r="L491" s="9" t="s">
        <v>2079</v>
      </c>
      <c r="M491" s="9" t="s">
        <v>2080</v>
      </c>
      <c r="N491" s="9" t="s">
        <v>690</v>
      </c>
      <c r="O491" s="9" t="s">
        <v>698</v>
      </c>
      <c r="P491" s="9"/>
      <c r="Q491" s="9"/>
      <c r="R491" s="9"/>
      <c r="S491" s="9"/>
      <c r="AK491" s="1">
        <v>0</v>
      </c>
      <c r="AL491" s="2"/>
      <c r="AM491" s="2"/>
      <c r="AN491" s="2"/>
      <c r="AO491" s="2"/>
      <c r="AP491" s="2"/>
      <c r="AQ491" s="2"/>
      <c r="AR491" s="2"/>
      <c r="AS491" s="2"/>
      <c r="AT491" s="2"/>
      <c r="AU491" s="2"/>
      <c r="AV491" s="2"/>
      <c r="AW491" s="2"/>
      <c r="AX491" s="2"/>
      <c r="AY491" s="2"/>
    </row>
    <row r="492" spans="1:51" ht="33" customHeight="1" x14ac:dyDescent="0.35">
      <c r="A492" s="31"/>
      <c r="B492" s="14" t="s">
        <v>2068</v>
      </c>
      <c r="C492" s="15">
        <f>COUNTIFS(Data!$V:$V,K492,Data!$S:$S,$B492)</f>
        <v>9</v>
      </c>
      <c r="D492" s="15">
        <f>COUNTIFS(Data!$V:$V,L492,Data!$S:$S,$B492)</f>
        <v>3</v>
      </c>
      <c r="E492" s="15">
        <f>COUNTIFS(Data!$V:$V,M492,Data!$S:$S,$B492)</f>
        <v>16</v>
      </c>
      <c r="F492" s="15">
        <f>COUNTIFS(Data!$V:$V,N492,Data!$S:$S,$B492)</f>
        <v>0</v>
      </c>
      <c r="G492" s="15">
        <f>COUNTIFS(Data!$V:$V,O492,Data!$S:$S,$B492)</f>
        <v>0</v>
      </c>
      <c r="H492" s="16">
        <f t="shared" si="38"/>
        <v>28</v>
      </c>
      <c r="I492" s="9"/>
      <c r="J492" s="9"/>
      <c r="K492" s="9" t="s">
        <v>2099</v>
      </c>
      <c r="L492" s="9" t="s">
        <v>2079</v>
      </c>
      <c r="M492" s="9" t="s">
        <v>2080</v>
      </c>
      <c r="N492" s="9" t="s">
        <v>690</v>
      </c>
      <c r="O492" s="9" t="s">
        <v>698</v>
      </c>
      <c r="P492" s="9"/>
      <c r="Q492" s="9"/>
      <c r="R492" s="9"/>
      <c r="S492" s="9"/>
      <c r="AK492" s="1">
        <v>0</v>
      </c>
      <c r="AL492" s="2"/>
      <c r="AM492" s="2"/>
      <c r="AN492" s="2"/>
      <c r="AO492" s="2"/>
      <c r="AP492" s="2"/>
      <c r="AQ492" s="2"/>
      <c r="AR492" s="2"/>
      <c r="AS492" s="2"/>
      <c r="AT492" s="2"/>
      <c r="AU492" s="2"/>
      <c r="AV492" s="2"/>
      <c r="AW492" s="2"/>
      <c r="AX492" s="2"/>
      <c r="AY492" s="2"/>
    </row>
    <row r="493" spans="1:51" ht="33" customHeight="1" x14ac:dyDescent="0.35">
      <c r="A493" s="31"/>
      <c r="B493" s="14" t="s">
        <v>2065</v>
      </c>
      <c r="C493" s="15">
        <f>COUNTIFS(Data!$V:$V,K493,Data!$S:$S,$B493)</f>
        <v>38</v>
      </c>
      <c r="D493" s="15">
        <f>COUNTIFS(Data!$V:$V,L493,Data!$S:$S,$B493)</f>
        <v>55</v>
      </c>
      <c r="E493" s="15">
        <f>COUNTIFS(Data!$V:$V,M493,Data!$S:$S,$B493)</f>
        <v>174</v>
      </c>
      <c r="F493" s="15">
        <f>COUNTIFS(Data!$V:$V,N493,Data!$S:$S,$B493)</f>
        <v>0</v>
      </c>
      <c r="G493" s="15">
        <f>COUNTIFS(Data!$V:$V,O493,Data!$S:$S,$B493)</f>
        <v>0</v>
      </c>
      <c r="H493" s="16">
        <f t="shared" si="38"/>
        <v>267</v>
      </c>
      <c r="I493" s="9"/>
      <c r="J493" s="9"/>
      <c r="K493" s="9" t="s">
        <v>2099</v>
      </c>
      <c r="L493" s="9" t="s">
        <v>2079</v>
      </c>
      <c r="M493" s="9" t="s">
        <v>2080</v>
      </c>
      <c r="N493" s="9" t="s">
        <v>690</v>
      </c>
      <c r="O493" s="9" t="s">
        <v>698</v>
      </c>
      <c r="P493" s="9"/>
      <c r="Q493" s="9"/>
      <c r="R493" s="9"/>
      <c r="S493" s="9"/>
      <c r="AK493" s="1">
        <v>0</v>
      </c>
      <c r="AL493" s="2"/>
      <c r="AM493" s="2"/>
      <c r="AN493" s="2"/>
      <c r="AO493" s="2"/>
      <c r="AP493" s="2"/>
      <c r="AQ493" s="2"/>
      <c r="AR493" s="2"/>
      <c r="AS493" s="2"/>
      <c r="AT493" s="2"/>
      <c r="AU493" s="2"/>
      <c r="AV493" s="2"/>
      <c r="AW493" s="2"/>
      <c r="AX493" s="2"/>
      <c r="AY493" s="2"/>
    </row>
    <row r="494" spans="1:51" ht="33" customHeight="1" x14ac:dyDescent="0.35">
      <c r="A494" s="31"/>
      <c r="B494" s="14" t="s">
        <v>2063</v>
      </c>
      <c r="C494" s="15">
        <f>COUNTIFS(Data!$V:$V,K494,Data!$S:$S,$B494)</f>
        <v>0</v>
      </c>
      <c r="D494" s="15">
        <f>COUNTIFS(Data!$V:$V,L494,Data!$S:$S,$B494)</f>
        <v>0</v>
      </c>
      <c r="E494" s="15">
        <f>COUNTIFS(Data!$V:$V,M494,Data!$S:$S,$B494)</f>
        <v>2</v>
      </c>
      <c r="F494" s="15">
        <f>COUNTIFS(Data!$V:$V,N494,Data!$S:$S,$B494)</f>
        <v>0</v>
      </c>
      <c r="G494" s="15">
        <f>COUNTIFS(Data!$V:$V,O494,Data!$S:$S,$B494)</f>
        <v>0</v>
      </c>
      <c r="H494" s="16">
        <f t="shared" si="38"/>
        <v>2</v>
      </c>
      <c r="I494" s="9"/>
      <c r="J494" s="9"/>
      <c r="K494" s="9" t="s">
        <v>2099</v>
      </c>
      <c r="L494" s="9" t="s">
        <v>2079</v>
      </c>
      <c r="M494" s="9" t="s">
        <v>2080</v>
      </c>
      <c r="N494" s="9" t="s">
        <v>690</v>
      </c>
      <c r="O494" s="9" t="s">
        <v>698</v>
      </c>
      <c r="P494" s="9"/>
      <c r="Q494" s="9"/>
      <c r="R494" s="9"/>
      <c r="S494" s="9"/>
      <c r="AK494" s="1">
        <v>0</v>
      </c>
      <c r="AL494" s="2"/>
      <c r="AM494" s="2"/>
      <c r="AN494" s="2"/>
      <c r="AO494" s="2"/>
      <c r="AP494" s="2"/>
      <c r="AQ494" s="2"/>
      <c r="AR494" s="2"/>
      <c r="AS494" s="2"/>
      <c r="AT494" s="2"/>
      <c r="AU494" s="2"/>
      <c r="AV494" s="2"/>
      <c r="AW494" s="2"/>
      <c r="AX494" s="2"/>
      <c r="AY494" s="2"/>
    </row>
    <row r="495" spans="1:51" ht="33" customHeight="1" x14ac:dyDescent="0.35">
      <c r="A495" s="31"/>
      <c r="B495" s="14" t="s">
        <v>2066</v>
      </c>
      <c r="C495" s="15">
        <f>COUNTIFS(Data!$V:$V,K495,Data!$S:$S,$B495)</f>
        <v>5</v>
      </c>
      <c r="D495" s="15">
        <f>COUNTIFS(Data!$V:$V,L495,Data!$S:$S,$B495)</f>
        <v>11</v>
      </c>
      <c r="E495" s="15">
        <f>COUNTIFS(Data!$V:$V,M495,Data!$S:$S,$B495)</f>
        <v>23</v>
      </c>
      <c r="F495" s="15">
        <f>COUNTIFS(Data!$V:$V,N495,Data!$S:$S,$B495)</f>
        <v>1</v>
      </c>
      <c r="G495" s="15">
        <f>COUNTIFS(Data!$V:$V,O495,Data!$S:$S,$B495)</f>
        <v>0</v>
      </c>
      <c r="H495" s="16">
        <f t="shared" si="38"/>
        <v>40</v>
      </c>
      <c r="I495" s="9"/>
      <c r="J495" s="9"/>
      <c r="K495" s="9" t="s">
        <v>2099</v>
      </c>
      <c r="L495" s="9" t="s">
        <v>2079</v>
      </c>
      <c r="M495" s="9" t="s">
        <v>2080</v>
      </c>
      <c r="N495" s="9" t="s">
        <v>690</v>
      </c>
      <c r="O495" s="9" t="s">
        <v>698</v>
      </c>
      <c r="P495" s="9"/>
      <c r="Q495" s="9"/>
      <c r="R495" s="9"/>
      <c r="S495" s="9"/>
      <c r="AK495" s="1">
        <v>0</v>
      </c>
      <c r="AL495" s="2"/>
      <c r="AM495" s="2"/>
      <c r="AN495" s="2"/>
      <c r="AO495" s="2"/>
      <c r="AP495" s="2"/>
      <c r="AQ495" s="2"/>
      <c r="AR495" s="2"/>
      <c r="AS495" s="2"/>
      <c r="AT495" s="2"/>
      <c r="AU495" s="2"/>
      <c r="AV495" s="2"/>
      <c r="AW495" s="2"/>
      <c r="AX495" s="2"/>
      <c r="AY495" s="2"/>
    </row>
    <row r="496" spans="1:51" ht="33" customHeight="1" thickBot="1" x14ac:dyDescent="0.4">
      <c r="A496" s="31"/>
      <c r="B496" s="14" t="s">
        <v>2070</v>
      </c>
      <c r="C496" s="15">
        <f>COUNTIFS(Data!$V:$V,K496,Data!$S:$S,$B496)</f>
        <v>9</v>
      </c>
      <c r="D496" s="15">
        <f>COUNTIFS(Data!$V:$V,L496,Data!$S:$S,$B496)</f>
        <v>46</v>
      </c>
      <c r="E496" s="15">
        <f>COUNTIFS(Data!$V:$V,M496,Data!$S:$S,$B496)</f>
        <v>67</v>
      </c>
      <c r="F496" s="15">
        <f>COUNTIFS(Data!$V:$V,N496,Data!$S:$S,$B496)</f>
        <v>0</v>
      </c>
      <c r="G496" s="15">
        <f>COUNTIFS(Data!$V:$V,O496,Data!$S:$S,$B496)</f>
        <v>3</v>
      </c>
      <c r="H496" s="16">
        <f t="shared" si="38"/>
        <v>125</v>
      </c>
      <c r="I496" s="9"/>
      <c r="J496" s="9"/>
      <c r="K496" s="9" t="s">
        <v>2099</v>
      </c>
      <c r="L496" s="9" t="s">
        <v>2079</v>
      </c>
      <c r="M496" s="9" t="s">
        <v>2080</v>
      </c>
      <c r="N496" s="9" t="s">
        <v>690</v>
      </c>
      <c r="O496" s="9" t="s">
        <v>698</v>
      </c>
      <c r="P496" s="9"/>
      <c r="Q496" s="9"/>
      <c r="R496" s="9"/>
      <c r="S496" s="9"/>
      <c r="AK496" s="1">
        <v>0</v>
      </c>
      <c r="AL496" s="2"/>
      <c r="AM496" s="2"/>
      <c r="AN496" s="2"/>
      <c r="AO496" s="2"/>
      <c r="AP496" s="2"/>
      <c r="AQ496" s="2"/>
      <c r="AR496" s="2"/>
      <c r="AS496" s="2"/>
      <c r="AT496" s="2"/>
      <c r="AU496" s="2"/>
      <c r="AV496" s="2"/>
      <c r="AW496" s="2"/>
      <c r="AX496" s="2"/>
      <c r="AY496" s="2"/>
    </row>
    <row r="497" spans="1:51" ht="33" customHeight="1" thickBot="1" x14ac:dyDescent="0.4">
      <c r="A497" s="31"/>
      <c r="B497" s="13" t="s">
        <v>2102</v>
      </c>
      <c r="C497" s="19">
        <f t="shared" ref="C497:H497" si="39">SUM(C490:C496)</f>
        <v>77</v>
      </c>
      <c r="D497" s="19">
        <f t="shared" si="39"/>
        <v>128</v>
      </c>
      <c r="E497" s="19">
        <f t="shared" si="39"/>
        <v>377</v>
      </c>
      <c r="F497" s="19">
        <f t="shared" si="39"/>
        <v>2</v>
      </c>
      <c r="G497" s="19">
        <f t="shared" si="39"/>
        <v>6</v>
      </c>
      <c r="H497" s="13">
        <f t="shared" si="39"/>
        <v>590</v>
      </c>
      <c r="I497" s="9"/>
      <c r="J497" s="9"/>
      <c r="K497" s="9"/>
      <c r="L497" s="9"/>
      <c r="M497" s="9"/>
      <c r="N497" s="9"/>
      <c r="O497" s="9"/>
      <c r="P497" s="9"/>
      <c r="Q497" s="9"/>
      <c r="R497" s="9"/>
      <c r="S497" s="9"/>
      <c r="AK497" s="1">
        <v>0</v>
      </c>
      <c r="AL497" s="2"/>
      <c r="AM497" s="2"/>
      <c r="AN497" s="2"/>
      <c r="AO497" s="2"/>
      <c r="AP497" s="2"/>
      <c r="AQ497" s="2"/>
      <c r="AR497" s="2"/>
      <c r="AS497" s="2"/>
      <c r="AT497" s="2"/>
      <c r="AU497" s="2"/>
      <c r="AV497" s="2"/>
      <c r="AW497" s="2"/>
      <c r="AX497" s="2"/>
      <c r="AY497" s="2"/>
    </row>
    <row r="498" spans="1:51" ht="33" customHeight="1" thickBot="1" x14ac:dyDescent="0.4">
      <c r="A498" s="31"/>
      <c r="B498" s="93" t="s">
        <v>2787</v>
      </c>
      <c r="C498" s="94"/>
      <c r="D498" s="94"/>
      <c r="E498" s="94"/>
      <c r="F498" s="94"/>
      <c r="G498" s="94"/>
      <c r="H498" s="95"/>
      <c r="I498" s="9"/>
      <c r="J498" s="9"/>
      <c r="K498" s="9"/>
      <c r="L498" s="9"/>
      <c r="M498" s="9"/>
      <c r="N498" s="9"/>
      <c r="O498" s="9"/>
      <c r="P498" s="9"/>
      <c r="Q498" s="9"/>
      <c r="R498" s="9"/>
      <c r="S498" s="9"/>
      <c r="AK498" s="1">
        <v>0</v>
      </c>
      <c r="AL498" s="2"/>
      <c r="AM498" s="2"/>
      <c r="AN498" s="2"/>
      <c r="AO498" s="2"/>
      <c r="AP498" s="2"/>
      <c r="AQ498" s="2"/>
      <c r="AR498" s="2"/>
      <c r="AS498" s="2"/>
      <c r="AT498" s="2"/>
      <c r="AU498" s="2"/>
      <c r="AV498" s="2"/>
      <c r="AW498" s="2"/>
      <c r="AX498" s="2"/>
      <c r="AY498" s="2"/>
    </row>
    <row r="499" spans="1:51" ht="33" customHeight="1" thickBot="1" x14ac:dyDescent="0.4">
      <c r="A499" s="31"/>
      <c r="B499" s="9"/>
      <c r="C499" s="9"/>
      <c r="D499" s="9"/>
      <c r="E499" s="9"/>
      <c r="F499" s="9"/>
      <c r="G499" s="9"/>
      <c r="H499" s="9"/>
      <c r="I499" s="9"/>
      <c r="J499" s="9"/>
      <c r="K499" s="9"/>
      <c r="L499" s="9"/>
      <c r="M499" s="9"/>
      <c r="N499" s="9"/>
      <c r="O499" s="9"/>
      <c r="P499" s="9"/>
      <c r="Q499" s="9"/>
      <c r="R499" s="9"/>
      <c r="S499" s="9"/>
      <c r="AK499" s="1">
        <v>0</v>
      </c>
      <c r="AL499" s="2"/>
      <c r="AM499" s="2"/>
      <c r="AN499" s="2"/>
      <c r="AO499" s="2"/>
      <c r="AP499" s="2"/>
      <c r="AQ499" s="2"/>
      <c r="AR499" s="2"/>
      <c r="AS499" s="2"/>
      <c r="AT499" s="2"/>
      <c r="AU499" s="2"/>
      <c r="AV499" s="2"/>
      <c r="AW499" s="2"/>
      <c r="AX499" s="2"/>
      <c r="AY499" s="2"/>
    </row>
    <row r="500" spans="1:51" ht="33" customHeight="1" thickBot="1" x14ac:dyDescent="0.4">
      <c r="A500" s="8">
        <v>29</v>
      </c>
      <c r="B500" s="93" t="s">
        <v>2788</v>
      </c>
      <c r="C500" s="94"/>
      <c r="D500" s="94"/>
      <c r="E500" s="94"/>
      <c r="F500" s="94"/>
      <c r="G500" s="94"/>
      <c r="H500" s="94"/>
      <c r="I500" s="94"/>
      <c r="J500" s="95"/>
      <c r="K500" s="9"/>
      <c r="L500" s="9"/>
      <c r="M500" s="9"/>
      <c r="N500" s="9"/>
      <c r="O500" s="9"/>
      <c r="P500" s="9"/>
      <c r="Q500" s="9"/>
      <c r="R500" s="9"/>
      <c r="S500" s="9"/>
      <c r="AK500" s="1">
        <v>0</v>
      </c>
      <c r="AL500" s="2"/>
      <c r="AM500" s="2"/>
      <c r="AN500" s="2"/>
      <c r="AO500" s="2"/>
      <c r="AP500" s="2"/>
      <c r="AQ500" s="2"/>
      <c r="AR500" s="2"/>
      <c r="AS500" s="2"/>
      <c r="AT500" s="2"/>
      <c r="AU500" s="2"/>
      <c r="AV500" s="2"/>
      <c r="AW500" s="2"/>
      <c r="AX500" s="2"/>
      <c r="AY500" s="2"/>
    </row>
    <row r="501" spans="1:51" ht="33" customHeight="1" thickBot="1" x14ac:dyDescent="0.4">
      <c r="A501" s="8" t="s">
        <v>2123</v>
      </c>
      <c r="B501" s="96" t="s">
        <v>2160</v>
      </c>
      <c r="C501" s="97"/>
      <c r="D501" s="97"/>
      <c r="E501" s="97"/>
      <c r="F501" s="97"/>
      <c r="G501" s="97"/>
      <c r="H501" s="97"/>
      <c r="I501" s="97"/>
      <c r="J501" s="98"/>
      <c r="K501" s="9"/>
      <c r="L501" s="9"/>
      <c r="M501" s="9"/>
      <c r="N501" s="9"/>
      <c r="O501" s="9"/>
      <c r="P501" s="9"/>
      <c r="Q501" s="9"/>
      <c r="R501" s="9"/>
      <c r="S501" s="9"/>
      <c r="AK501" s="1">
        <v>0</v>
      </c>
      <c r="AL501" s="2"/>
      <c r="AM501" s="2"/>
      <c r="AN501" s="2"/>
      <c r="AO501" s="2"/>
      <c r="AP501" s="2"/>
      <c r="AQ501" s="2"/>
      <c r="AR501" s="2"/>
      <c r="AS501" s="2"/>
      <c r="AT501" s="2"/>
      <c r="AU501" s="2"/>
      <c r="AV501" s="2"/>
      <c r="AW501" s="2"/>
      <c r="AX501" s="2"/>
      <c r="AY501" s="2"/>
    </row>
    <row r="502" spans="1:51" ht="33" customHeight="1" thickBot="1" x14ac:dyDescent="0.4">
      <c r="A502" s="31"/>
      <c r="B502" s="10"/>
      <c r="C502" s="22" t="s">
        <v>2067</v>
      </c>
      <c r="D502" s="23" t="s">
        <v>2064</v>
      </c>
      <c r="E502" s="23" t="s">
        <v>2068</v>
      </c>
      <c r="F502" s="23" t="s">
        <v>2065</v>
      </c>
      <c r="G502" s="23" t="s">
        <v>2063</v>
      </c>
      <c r="H502" s="23" t="s">
        <v>2066</v>
      </c>
      <c r="I502" s="25" t="s">
        <v>2070</v>
      </c>
      <c r="J502" s="25" t="s">
        <v>2101</v>
      </c>
      <c r="K502" s="9"/>
      <c r="L502" s="9"/>
      <c r="M502" s="9"/>
      <c r="N502" s="9"/>
      <c r="O502" s="9"/>
      <c r="P502" s="9"/>
      <c r="Q502" s="9"/>
      <c r="R502" s="9"/>
      <c r="S502" s="9"/>
      <c r="AK502" s="1">
        <v>0</v>
      </c>
      <c r="AL502" s="2"/>
      <c r="AM502" s="2"/>
      <c r="AN502" s="2"/>
      <c r="AO502" s="2"/>
      <c r="AP502" s="2"/>
      <c r="AQ502" s="2"/>
      <c r="AR502" s="2"/>
      <c r="AS502" s="2"/>
      <c r="AT502" s="2"/>
      <c r="AU502" s="2"/>
      <c r="AV502" s="2"/>
      <c r="AW502" s="2"/>
      <c r="AX502" s="2"/>
      <c r="AY502" s="2"/>
    </row>
    <row r="503" spans="1:51" ht="33" customHeight="1" x14ac:dyDescent="0.35">
      <c r="A503" s="31"/>
      <c r="B503" s="14" t="s">
        <v>2083</v>
      </c>
      <c r="C503" s="15">
        <f>COUNTIFS(Data!$S:$S,M503,Data!$AC:$AC,$B503)</f>
        <v>0</v>
      </c>
      <c r="D503" s="15">
        <f>COUNTIFS(Data!$S:$S,N503,Data!$AC:$AC,$B503)</f>
        <v>3</v>
      </c>
      <c r="E503" s="15">
        <f>COUNTIFS(Data!$S:$S,O503,Data!$AC:$AC,$B503)</f>
        <v>0</v>
      </c>
      <c r="F503" s="15">
        <f>COUNTIFS(Data!$S:$S,P503,Data!$AC:$AC,$B503)</f>
        <v>7</v>
      </c>
      <c r="G503" s="15">
        <f>COUNTIFS(Data!$S:$S,Q503,Data!$AC:$AC,$B503)</f>
        <v>0</v>
      </c>
      <c r="H503" s="15">
        <f>COUNTIFS(Data!$S:$S,R503,Data!$AC:$AC,$B503)</f>
        <v>3</v>
      </c>
      <c r="I503" s="15">
        <f>COUNTIFS(Data!$S:$S,S503,Data!$AC:$AC,$B503)</f>
        <v>2</v>
      </c>
      <c r="J503" s="16">
        <f t="shared" ref="J503:J510" si="40">SUM(C503:I503)</f>
        <v>15</v>
      </c>
      <c r="K503" s="9"/>
      <c r="L503" s="9"/>
      <c r="M503" s="9" t="s">
        <v>2067</v>
      </c>
      <c r="N503" s="9" t="s">
        <v>2064</v>
      </c>
      <c r="O503" s="9" t="s">
        <v>2068</v>
      </c>
      <c r="P503" s="9" t="s">
        <v>2065</v>
      </c>
      <c r="Q503" s="9" t="s">
        <v>2063</v>
      </c>
      <c r="R503" s="9" t="s">
        <v>2066</v>
      </c>
      <c r="S503" s="9" t="s">
        <v>2070</v>
      </c>
      <c r="AK503" s="1">
        <v>0</v>
      </c>
      <c r="AL503" s="2"/>
      <c r="AM503" s="2"/>
      <c r="AN503" s="2"/>
      <c r="AO503" s="2"/>
      <c r="AP503" s="2"/>
      <c r="AQ503" s="2"/>
      <c r="AR503" s="2"/>
      <c r="AS503" s="2"/>
      <c r="AT503" s="2"/>
      <c r="AU503" s="2"/>
      <c r="AV503" s="2"/>
      <c r="AW503" s="2"/>
      <c r="AX503" s="2"/>
      <c r="AY503" s="2"/>
    </row>
    <row r="504" spans="1:51" ht="33" customHeight="1" x14ac:dyDescent="0.35">
      <c r="A504" s="31"/>
      <c r="B504" s="14" t="s">
        <v>2084</v>
      </c>
      <c r="C504" s="15">
        <f>COUNTIFS(Data!$S:$S,M504,Data!$AC:$AC,$B504)</f>
        <v>4</v>
      </c>
      <c r="D504" s="15">
        <f>COUNTIFS(Data!$S:$S,N504,Data!$AC:$AC,$B504)</f>
        <v>7</v>
      </c>
      <c r="E504" s="15">
        <f>COUNTIFS(Data!$S:$S,O504,Data!$AC:$AC,$B504)</f>
        <v>2</v>
      </c>
      <c r="F504" s="15">
        <f>COUNTIFS(Data!$S:$S,P504,Data!$AC:$AC,$B504)</f>
        <v>25</v>
      </c>
      <c r="G504" s="15">
        <f>COUNTIFS(Data!$S:$S,Q504,Data!$AC:$AC,$B504)</f>
        <v>0</v>
      </c>
      <c r="H504" s="15">
        <f>COUNTIFS(Data!$S:$S,R504,Data!$AC:$AC,$B504)</f>
        <v>3</v>
      </c>
      <c r="I504" s="15">
        <f>COUNTIFS(Data!$S:$S,S504,Data!$AC:$AC,$B504)</f>
        <v>6</v>
      </c>
      <c r="J504" s="16">
        <f t="shared" si="40"/>
        <v>47</v>
      </c>
      <c r="K504" s="9"/>
      <c r="L504" s="9"/>
      <c r="M504" s="9" t="s">
        <v>2067</v>
      </c>
      <c r="N504" s="9" t="s">
        <v>2064</v>
      </c>
      <c r="O504" s="9" t="s">
        <v>2068</v>
      </c>
      <c r="P504" s="9" t="s">
        <v>2065</v>
      </c>
      <c r="Q504" s="9" t="s">
        <v>2063</v>
      </c>
      <c r="R504" s="9" t="s">
        <v>2066</v>
      </c>
      <c r="S504" s="9" t="s">
        <v>2070</v>
      </c>
      <c r="AK504" s="1">
        <v>0</v>
      </c>
      <c r="AL504" s="2"/>
      <c r="AM504" s="2"/>
      <c r="AN504" s="2"/>
      <c r="AO504" s="2"/>
      <c r="AP504" s="2"/>
      <c r="AQ504" s="2"/>
      <c r="AR504" s="2"/>
      <c r="AS504" s="2"/>
      <c r="AT504" s="2"/>
      <c r="AU504" s="2"/>
      <c r="AV504" s="2"/>
      <c r="AW504" s="2"/>
      <c r="AX504" s="2"/>
      <c r="AY504" s="2"/>
    </row>
    <row r="505" spans="1:51" ht="33" customHeight="1" x14ac:dyDescent="0.35">
      <c r="A505" s="31"/>
      <c r="B505" s="14" t="s">
        <v>2085</v>
      </c>
      <c r="C505" s="15">
        <f>COUNTIFS(Data!$S:$S,M505,Data!$AC:$AC,$B505)</f>
        <v>0</v>
      </c>
      <c r="D505" s="15">
        <f>COUNTIFS(Data!$S:$S,N505,Data!$AC:$AC,$B505)</f>
        <v>1</v>
      </c>
      <c r="E505" s="15">
        <f>COUNTIFS(Data!$S:$S,O505,Data!$AC:$AC,$B505)</f>
        <v>0</v>
      </c>
      <c r="F505" s="15">
        <f>COUNTIFS(Data!$S:$S,P505,Data!$AC:$AC,$B505)</f>
        <v>2</v>
      </c>
      <c r="G505" s="15">
        <f>COUNTIFS(Data!$S:$S,Q505,Data!$AC:$AC,$B505)</f>
        <v>0</v>
      </c>
      <c r="H505" s="15">
        <f>COUNTIFS(Data!$S:$S,R505,Data!$AC:$AC,$B505)</f>
        <v>0</v>
      </c>
      <c r="I505" s="15">
        <f>COUNTIFS(Data!$S:$S,S505,Data!$AC:$AC,$B505)</f>
        <v>0</v>
      </c>
      <c r="J505" s="16">
        <f t="shared" si="40"/>
        <v>3</v>
      </c>
      <c r="K505" s="9"/>
      <c r="L505" s="9"/>
      <c r="M505" s="9" t="s">
        <v>2067</v>
      </c>
      <c r="N505" s="9" t="s">
        <v>2064</v>
      </c>
      <c r="O505" s="9" t="s">
        <v>2068</v>
      </c>
      <c r="P505" s="9" t="s">
        <v>2065</v>
      </c>
      <c r="Q505" s="9" t="s">
        <v>2063</v>
      </c>
      <c r="R505" s="9" t="s">
        <v>2066</v>
      </c>
      <c r="S505" s="9" t="s">
        <v>2070</v>
      </c>
      <c r="AK505" s="1">
        <v>0</v>
      </c>
      <c r="AL505" s="2"/>
      <c r="AM505" s="2"/>
      <c r="AN505" s="2"/>
      <c r="AO505" s="2"/>
      <c r="AP505" s="2"/>
      <c r="AQ505" s="2"/>
      <c r="AR505" s="2"/>
      <c r="AS505" s="2"/>
      <c r="AT505" s="2"/>
      <c r="AU505" s="2"/>
      <c r="AV505" s="2"/>
      <c r="AW505" s="2"/>
      <c r="AX505" s="2"/>
      <c r="AY505" s="2"/>
    </row>
    <row r="506" spans="1:51" ht="33" customHeight="1" x14ac:dyDescent="0.35">
      <c r="A506" s="31"/>
      <c r="B506" s="14" t="s">
        <v>2086</v>
      </c>
      <c r="C506" s="15">
        <f>COUNTIFS(Data!$S:$S,M506,Data!$AC:$AC,$B506)</f>
        <v>29</v>
      </c>
      <c r="D506" s="15">
        <f>COUNTIFS(Data!$S:$S,N506,Data!$AC:$AC,$B506)</f>
        <v>7</v>
      </c>
      <c r="E506" s="15">
        <f>COUNTIFS(Data!$S:$S,O506,Data!$AC:$AC,$B506)</f>
        <v>4</v>
      </c>
      <c r="F506" s="15">
        <f>COUNTIFS(Data!$S:$S,P506,Data!$AC:$AC,$B506)</f>
        <v>31</v>
      </c>
      <c r="G506" s="15">
        <f>COUNTIFS(Data!$S:$S,Q506,Data!$AC:$AC,$B506)</f>
        <v>0</v>
      </c>
      <c r="H506" s="15">
        <f>COUNTIFS(Data!$S:$S,R506,Data!$AC:$AC,$B506)</f>
        <v>5</v>
      </c>
      <c r="I506" s="15">
        <f>COUNTIFS(Data!$S:$S,S506,Data!$AC:$AC,$B506)</f>
        <v>24</v>
      </c>
      <c r="J506" s="16">
        <f t="shared" si="40"/>
        <v>100</v>
      </c>
      <c r="K506" s="9"/>
      <c r="L506" s="9"/>
      <c r="M506" s="9" t="s">
        <v>2067</v>
      </c>
      <c r="N506" s="9" t="s">
        <v>2064</v>
      </c>
      <c r="O506" s="9" t="s">
        <v>2068</v>
      </c>
      <c r="P506" s="9" t="s">
        <v>2065</v>
      </c>
      <c r="Q506" s="9" t="s">
        <v>2063</v>
      </c>
      <c r="R506" s="9" t="s">
        <v>2066</v>
      </c>
      <c r="S506" s="9" t="s">
        <v>2070</v>
      </c>
      <c r="AK506" s="1">
        <v>0</v>
      </c>
      <c r="AL506" s="2"/>
      <c r="AM506" s="2"/>
      <c r="AN506" s="2"/>
      <c r="AO506" s="2"/>
      <c r="AP506" s="2"/>
      <c r="AQ506" s="2"/>
      <c r="AR506" s="2"/>
      <c r="AS506" s="2"/>
      <c r="AT506" s="2"/>
      <c r="AU506" s="2"/>
      <c r="AV506" s="2"/>
      <c r="AW506" s="2"/>
      <c r="AX506" s="2"/>
      <c r="AY506" s="2"/>
    </row>
    <row r="507" spans="1:51" ht="33" customHeight="1" x14ac:dyDescent="0.35">
      <c r="A507" s="31"/>
      <c r="B507" s="14" t="s">
        <v>2087</v>
      </c>
      <c r="C507" s="15">
        <f>COUNTIFS(Data!$S:$S,M507,Data!$AC:$AC,$B507)</f>
        <v>1</v>
      </c>
      <c r="D507" s="15">
        <f>COUNTIFS(Data!$S:$S,N507,Data!$AC:$AC,$B507)</f>
        <v>2</v>
      </c>
      <c r="E507" s="15">
        <f>COUNTIFS(Data!$S:$S,O507,Data!$AC:$AC,$B507)</f>
        <v>0</v>
      </c>
      <c r="F507" s="15">
        <f>COUNTIFS(Data!$S:$S,P507,Data!$AC:$AC,$B507)</f>
        <v>5</v>
      </c>
      <c r="G507" s="15">
        <f>COUNTIFS(Data!$S:$S,Q507,Data!$AC:$AC,$B507)</f>
        <v>0</v>
      </c>
      <c r="H507" s="15">
        <f>COUNTIFS(Data!$S:$S,R507,Data!$AC:$AC,$B507)</f>
        <v>3</v>
      </c>
      <c r="I507" s="15">
        <f>COUNTIFS(Data!$S:$S,S507,Data!$AC:$AC,$B507)</f>
        <v>0</v>
      </c>
      <c r="J507" s="16">
        <f t="shared" si="40"/>
        <v>11</v>
      </c>
      <c r="K507" s="9"/>
      <c r="L507" s="9"/>
      <c r="M507" s="9" t="s">
        <v>2067</v>
      </c>
      <c r="N507" s="9" t="s">
        <v>2064</v>
      </c>
      <c r="O507" s="9" t="s">
        <v>2068</v>
      </c>
      <c r="P507" s="9" t="s">
        <v>2065</v>
      </c>
      <c r="Q507" s="9" t="s">
        <v>2063</v>
      </c>
      <c r="R507" s="9" t="s">
        <v>2066</v>
      </c>
      <c r="S507" s="9" t="s">
        <v>2070</v>
      </c>
      <c r="AK507" s="1">
        <v>0</v>
      </c>
      <c r="AL507" s="2"/>
      <c r="AM507" s="2"/>
      <c r="AN507" s="2"/>
      <c r="AO507" s="2"/>
      <c r="AP507" s="2"/>
      <c r="AQ507" s="2"/>
      <c r="AR507" s="2"/>
      <c r="AS507" s="2"/>
      <c r="AT507" s="2"/>
      <c r="AU507" s="2"/>
      <c r="AV507" s="2"/>
      <c r="AW507" s="2"/>
      <c r="AX507" s="2"/>
      <c r="AY507" s="2"/>
    </row>
    <row r="508" spans="1:51" ht="33" customHeight="1" x14ac:dyDescent="0.35">
      <c r="A508" s="31"/>
      <c r="B508" s="14" t="s">
        <v>2088</v>
      </c>
      <c r="C508" s="15">
        <f>COUNTIFS(Data!$S:$S,M508,Data!$AC:$AC,$B508)</f>
        <v>9</v>
      </c>
      <c r="D508" s="15">
        <f>COUNTIFS(Data!$S:$S,N508,Data!$AC:$AC,$B508)</f>
        <v>16</v>
      </c>
      <c r="E508" s="15">
        <f>COUNTIFS(Data!$S:$S,O508,Data!$AC:$AC,$B508)</f>
        <v>9</v>
      </c>
      <c r="F508" s="15">
        <f>COUNTIFS(Data!$S:$S,P508,Data!$AC:$AC,$B508)</f>
        <v>69</v>
      </c>
      <c r="G508" s="15">
        <f>COUNTIFS(Data!$S:$S,Q508,Data!$AC:$AC,$B508)</f>
        <v>0</v>
      </c>
      <c r="H508" s="15">
        <f>COUNTIFS(Data!$S:$S,R508,Data!$AC:$AC,$B508)</f>
        <v>2</v>
      </c>
      <c r="I508" s="15">
        <f>COUNTIFS(Data!$S:$S,S508,Data!$AC:$AC,$B508)</f>
        <v>20</v>
      </c>
      <c r="J508" s="16">
        <f t="shared" si="40"/>
        <v>125</v>
      </c>
      <c r="K508" s="9"/>
      <c r="L508" s="9"/>
      <c r="M508" s="9" t="s">
        <v>2067</v>
      </c>
      <c r="N508" s="9" t="s">
        <v>2064</v>
      </c>
      <c r="O508" s="9" t="s">
        <v>2068</v>
      </c>
      <c r="P508" s="9" t="s">
        <v>2065</v>
      </c>
      <c r="Q508" s="9" t="s">
        <v>2063</v>
      </c>
      <c r="R508" s="9" t="s">
        <v>2066</v>
      </c>
      <c r="S508" s="9" t="s">
        <v>2070</v>
      </c>
      <c r="AK508" s="1">
        <v>0</v>
      </c>
      <c r="AL508" s="2"/>
      <c r="AM508" s="2"/>
      <c r="AN508" s="2"/>
      <c r="AO508" s="2"/>
      <c r="AP508" s="2"/>
      <c r="AQ508" s="2"/>
      <c r="AR508" s="2"/>
      <c r="AS508" s="2"/>
      <c r="AT508" s="2"/>
      <c r="AU508" s="2"/>
      <c r="AV508" s="2"/>
      <c r="AW508" s="2"/>
      <c r="AX508" s="2"/>
      <c r="AY508" s="2"/>
    </row>
    <row r="509" spans="1:51" ht="33" customHeight="1" x14ac:dyDescent="0.35">
      <c r="A509" s="31"/>
      <c r="B509" s="14" t="s">
        <v>2089</v>
      </c>
      <c r="C509" s="15">
        <f>COUNTIFS(Data!$S:$S,M509,Data!$AC:$AC,$B509)</f>
        <v>1</v>
      </c>
      <c r="D509" s="15">
        <f>COUNTIFS(Data!$S:$S,N509,Data!$AC:$AC,$B509)</f>
        <v>2</v>
      </c>
      <c r="E509" s="15">
        <f>COUNTIFS(Data!$S:$S,O509,Data!$AC:$AC,$B509)</f>
        <v>0</v>
      </c>
      <c r="F509" s="15">
        <f>COUNTIFS(Data!$S:$S,P509,Data!$AC:$AC,$B509)</f>
        <v>7</v>
      </c>
      <c r="G509" s="15">
        <f>COUNTIFS(Data!$S:$S,Q509,Data!$AC:$AC,$B509)</f>
        <v>0</v>
      </c>
      <c r="H509" s="15">
        <f>COUNTIFS(Data!$S:$S,R509,Data!$AC:$AC,$B509)</f>
        <v>0</v>
      </c>
      <c r="I509" s="15">
        <f>COUNTIFS(Data!$S:$S,S509,Data!$AC:$AC,$B509)</f>
        <v>3</v>
      </c>
      <c r="J509" s="16">
        <f t="shared" si="40"/>
        <v>13</v>
      </c>
      <c r="K509" s="9"/>
      <c r="L509" s="9"/>
      <c r="M509" s="9" t="s">
        <v>2067</v>
      </c>
      <c r="N509" s="9" t="s">
        <v>2064</v>
      </c>
      <c r="O509" s="9" t="s">
        <v>2068</v>
      </c>
      <c r="P509" s="9" t="s">
        <v>2065</v>
      </c>
      <c r="Q509" s="9" t="s">
        <v>2063</v>
      </c>
      <c r="R509" s="9" t="s">
        <v>2066</v>
      </c>
      <c r="S509" s="9" t="s">
        <v>2070</v>
      </c>
      <c r="AK509" s="1">
        <v>0</v>
      </c>
      <c r="AL509" s="2"/>
      <c r="AM509" s="2"/>
      <c r="AN509" s="2"/>
      <c r="AO509" s="2"/>
      <c r="AP509" s="2"/>
      <c r="AQ509" s="2"/>
      <c r="AR509" s="2"/>
      <c r="AS509" s="2"/>
      <c r="AT509" s="2"/>
      <c r="AU509" s="2"/>
      <c r="AV509" s="2"/>
      <c r="AW509" s="2"/>
      <c r="AX509" s="2"/>
      <c r="AY509" s="2"/>
    </row>
    <row r="510" spans="1:51" ht="33" customHeight="1" thickBot="1" x14ac:dyDescent="0.4">
      <c r="A510" s="31"/>
      <c r="B510" s="14" t="s">
        <v>2082</v>
      </c>
      <c r="C510" s="15">
        <f>COUNTIFS(Data!$S:$S,M510,Data!$AC:$AC,$B510)</f>
        <v>6</v>
      </c>
      <c r="D510" s="15">
        <f>COUNTIFS(Data!$S:$S,N510,Data!$AC:$AC,$B510)</f>
        <v>40</v>
      </c>
      <c r="E510" s="15">
        <f>COUNTIFS(Data!$S:$S,O510,Data!$AC:$AC,$B510)</f>
        <v>13</v>
      </c>
      <c r="F510" s="15">
        <f>COUNTIFS(Data!$S:$S,P510,Data!$AC:$AC,$B510)</f>
        <v>121</v>
      </c>
      <c r="G510" s="15">
        <f>COUNTIFS(Data!$S:$S,Q510,Data!$AC:$AC,$B510)</f>
        <v>2</v>
      </c>
      <c r="H510" s="15">
        <f>COUNTIFS(Data!$S:$S,R510,Data!$AC:$AC,$B510)</f>
        <v>24</v>
      </c>
      <c r="I510" s="15">
        <f>COUNTIFS(Data!$S:$S,S510,Data!$AC:$AC,$B510)</f>
        <v>70</v>
      </c>
      <c r="J510" s="16">
        <f t="shared" si="40"/>
        <v>276</v>
      </c>
      <c r="K510" s="9"/>
      <c r="L510" s="9"/>
      <c r="M510" s="9" t="s">
        <v>2067</v>
      </c>
      <c r="N510" s="9" t="s">
        <v>2064</v>
      </c>
      <c r="O510" s="9" t="s">
        <v>2068</v>
      </c>
      <c r="P510" s="9" t="s">
        <v>2065</v>
      </c>
      <c r="Q510" s="9" t="s">
        <v>2063</v>
      </c>
      <c r="R510" s="9" t="s">
        <v>2066</v>
      </c>
      <c r="S510" s="9" t="s">
        <v>2070</v>
      </c>
      <c r="AK510" s="1">
        <v>0</v>
      </c>
      <c r="AL510" s="2"/>
      <c r="AM510" s="2"/>
      <c r="AN510" s="2"/>
      <c r="AO510" s="2"/>
      <c r="AP510" s="2"/>
      <c r="AQ510" s="2"/>
      <c r="AR510" s="2"/>
      <c r="AS510" s="2"/>
      <c r="AT510" s="2"/>
      <c r="AU510" s="2"/>
      <c r="AV510" s="2"/>
      <c r="AW510" s="2"/>
      <c r="AX510" s="2"/>
      <c r="AY510" s="2"/>
    </row>
    <row r="511" spans="1:51" ht="33" customHeight="1" thickBot="1" x14ac:dyDescent="0.4">
      <c r="A511" s="31"/>
      <c r="B511" s="13" t="s">
        <v>2102</v>
      </c>
      <c r="C511" s="19">
        <f t="shared" ref="C511:J511" si="41">SUM(C503:C510)</f>
        <v>50</v>
      </c>
      <c r="D511" s="19">
        <f t="shared" si="41"/>
        <v>78</v>
      </c>
      <c r="E511" s="19">
        <f t="shared" si="41"/>
        <v>28</v>
      </c>
      <c r="F511" s="19">
        <f t="shared" si="41"/>
        <v>267</v>
      </c>
      <c r="G511" s="19">
        <f t="shared" si="41"/>
        <v>2</v>
      </c>
      <c r="H511" s="19">
        <f t="shared" si="41"/>
        <v>40</v>
      </c>
      <c r="I511" s="19">
        <f t="shared" si="41"/>
        <v>125</v>
      </c>
      <c r="J511" s="13">
        <f t="shared" si="41"/>
        <v>590</v>
      </c>
      <c r="K511" s="9"/>
      <c r="L511" s="9"/>
      <c r="M511" s="9"/>
      <c r="N511" s="9"/>
      <c r="O511" s="9"/>
      <c r="P511" s="9"/>
      <c r="Q511" s="9"/>
      <c r="R511" s="9"/>
      <c r="S511" s="9"/>
      <c r="AK511" s="1">
        <v>0</v>
      </c>
      <c r="AL511" s="2"/>
      <c r="AM511" s="2"/>
      <c r="AN511" s="2"/>
      <c r="AO511" s="2"/>
      <c r="AP511" s="2"/>
      <c r="AQ511" s="2"/>
      <c r="AR511" s="2"/>
      <c r="AS511" s="2"/>
      <c r="AT511" s="2"/>
      <c r="AU511" s="2"/>
      <c r="AV511" s="2"/>
      <c r="AW511" s="2"/>
      <c r="AX511" s="2"/>
      <c r="AY511" s="2"/>
    </row>
    <row r="512" spans="1:51" ht="33" customHeight="1" thickBot="1" x14ac:dyDescent="0.4">
      <c r="A512" s="31"/>
      <c r="B512" s="93" t="s">
        <v>2787</v>
      </c>
      <c r="C512" s="94"/>
      <c r="D512" s="94"/>
      <c r="E512" s="94"/>
      <c r="F512" s="94"/>
      <c r="G512" s="94"/>
      <c r="H512" s="94"/>
      <c r="I512" s="94"/>
      <c r="J512" s="95"/>
      <c r="K512" s="9"/>
      <c r="L512" s="9"/>
      <c r="M512" s="9"/>
      <c r="N512" s="9"/>
      <c r="O512" s="9"/>
      <c r="P512" s="9"/>
      <c r="Q512" s="9"/>
      <c r="R512" s="9"/>
      <c r="S512" s="9"/>
      <c r="AK512" s="1">
        <v>0</v>
      </c>
      <c r="AL512" s="2"/>
      <c r="AM512" s="2"/>
      <c r="AN512" s="2"/>
      <c r="AO512" s="2"/>
      <c r="AP512" s="2"/>
      <c r="AQ512" s="2"/>
      <c r="AR512" s="2"/>
      <c r="AS512" s="2"/>
      <c r="AT512" s="2"/>
      <c r="AU512" s="2"/>
      <c r="AV512" s="2"/>
      <c r="AW512" s="2"/>
      <c r="AX512" s="2"/>
      <c r="AY512" s="2"/>
    </row>
    <row r="513" spans="1:51" ht="33" customHeight="1" thickBot="1" x14ac:dyDescent="0.4">
      <c r="A513" s="31"/>
      <c r="B513" s="9"/>
      <c r="C513" s="9"/>
      <c r="D513" s="9"/>
      <c r="E513" s="9"/>
      <c r="F513" s="9"/>
      <c r="G513" s="9"/>
      <c r="H513" s="9"/>
      <c r="I513" s="9"/>
      <c r="J513" s="9"/>
      <c r="K513" s="9"/>
      <c r="L513" s="9"/>
      <c r="M513" s="9"/>
      <c r="N513" s="9"/>
      <c r="O513" s="9"/>
      <c r="P513" s="9"/>
      <c r="Q513" s="9"/>
      <c r="R513" s="9"/>
      <c r="S513" s="9"/>
      <c r="AK513" s="1">
        <v>0</v>
      </c>
      <c r="AL513" s="2"/>
      <c r="AM513" s="2"/>
      <c r="AN513" s="2"/>
      <c r="AO513" s="2"/>
      <c r="AP513" s="2"/>
      <c r="AQ513" s="2"/>
      <c r="AR513" s="2"/>
      <c r="AS513" s="2"/>
      <c r="AT513" s="2"/>
      <c r="AU513" s="2"/>
      <c r="AV513" s="2"/>
      <c r="AW513" s="2"/>
      <c r="AX513" s="2"/>
      <c r="AY513" s="2"/>
    </row>
    <row r="514" spans="1:51" ht="33" customHeight="1" thickBot="1" x14ac:dyDescent="0.4">
      <c r="A514" s="8">
        <v>30</v>
      </c>
      <c r="B514" s="93" t="s">
        <v>2788</v>
      </c>
      <c r="C514" s="94"/>
      <c r="D514" s="94"/>
      <c r="E514" s="94"/>
      <c r="F514" s="94"/>
      <c r="G514" s="94"/>
      <c r="H514" s="95"/>
      <c r="I514" s="9"/>
      <c r="J514" s="9"/>
      <c r="K514" s="9"/>
      <c r="L514" s="9"/>
      <c r="M514" s="9"/>
      <c r="N514" s="9"/>
      <c r="O514" s="9"/>
      <c r="P514" s="9"/>
      <c r="Q514" s="9"/>
      <c r="R514" s="9"/>
      <c r="S514" s="9"/>
      <c r="AK514" s="1">
        <v>0</v>
      </c>
      <c r="AL514" s="2"/>
      <c r="AM514" s="2"/>
      <c r="AN514" s="2"/>
      <c r="AO514" s="2"/>
      <c r="AP514" s="2"/>
      <c r="AQ514" s="2"/>
      <c r="AR514" s="2"/>
      <c r="AS514" s="2"/>
      <c r="AT514" s="2"/>
      <c r="AU514" s="2"/>
      <c r="AV514" s="2"/>
      <c r="AW514" s="2"/>
      <c r="AX514" s="2"/>
      <c r="AY514" s="2"/>
    </row>
    <row r="515" spans="1:51" ht="33" customHeight="1" thickBot="1" x14ac:dyDescent="0.4">
      <c r="A515" s="8" t="s">
        <v>2124</v>
      </c>
      <c r="B515" s="96" t="s">
        <v>2161</v>
      </c>
      <c r="C515" s="99"/>
      <c r="D515" s="99"/>
      <c r="E515" s="99"/>
      <c r="F515" s="99"/>
      <c r="G515" s="99"/>
      <c r="H515" s="98"/>
      <c r="I515" s="9"/>
      <c r="J515" s="9"/>
      <c r="K515" s="9"/>
      <c r="L515" s="9"/>
      <c r="M515" s="9"/>
      <c r="N515" s="9"/>
      <c r="O515" s="9"/>
      <c r="P515" s="9"/>
      <c r="Q515" s="9"/>
      <c r="R515" s="9"/>
      <c r="S515" s="9"/>
      <c r="AK515" s="1">
        <v>0</v>
      </c>
      <c r="AL515" s="2"/>
      <c r="AM515" s="2"/>
      <c r="AN515" s="2"/>
      <c r="AO515" s="2"/>
      <c r="AP515" s="2"/>
      <c r="AQ515" s="2"/>
      <c r="AR515" s="2"/>
      <c r="AS515" s="2"/>
      <c r="AT515" s="2"/>
      <c r="AU515" s="2"/>
      <c r="AV515" s="2"/>
      <c r="AW515" s="2"/>
      <c r="AX515" s="2"/>
      <c r="AY515" s="2"/>
    </row>
    <row r="516" spans="1:51" ht="33" customHeight="1" thickBot="1" x14ac:dyDescent="0.4">
      <c r="A516" s="31"/>
      <c r="B516" s="21"/>
      <c r="C516" s="22" t="s">
        <v>2099</v>
      </c>
      <c r="D516" s="23" t="s">
        <v>2079</v>
      </c>
      <c r="E516" s="23" t="s">
        <v>2080</v>
      </c>
      <c r="F516" s="23" t="s">
        <v>690</v>
      </c>
      <c r="G516" s="24" t="s">
        <v>698</v>
      </c>
      <c r="H516" s="25" t="s">
        <v>2101</v>
      </c>
      <c r="I516" s="9"/>
      <c r="J516" s="9"/>
      <c r="K516" s="9"/>
      <c r="L516" s="9"/>
      <c r="M516" s="9"/>
      <c r="N516" s="9"/>
      <c r="O516" s="9"/>
      <c r="P516" s="9"/>
      <c r="Q516" s="9"/>
      <c r="R516" s="9"/>
      <c r="S516" s="9"/>
      <c r="AK516" s="1">
        <v>0</v>
      </c>
      <c r="AL516" s="2"/>
      <c r="AM516" s="2"/>
      <c r="AN516" s="2"/>
      <c r="AO516" s="2"/>
      <c r="AP516" s="2"/>
      <c r="AQ516" s="2"/>
      <c r="AR516" s="2"/>
      <c r="AS516" s="2"/>
      <c r="AT516" s="2"/>
      <c r="AU516" s="2"/>
      <c r="AV516" s="2"/>
      <c r="AW516" s="2"/>
      <c r="AX516" s="2"/>
      <c r="AY516" s="2"/>
    </row>
    <row r="517" spans="1:51" ht="33" customHeight="1" x14ac:dyDescent="0.35">
      <c r="A517" s="31"/>
      <c r="B517" s="14" t="s">
        <v>2083</v>
      </c>
      <c r="C517" s="15">
        <f>COUNTIFS(Data!$V:$V,K517,Data!$AC:$AC,$B517)</f>
        <v>3</v>
      </c>
      <c r="D517" s="15">
        <f>COUNTIFS(Data!$V:$V,L517,Data!$AC:$AC,$B517)</f>
        <v>4</v>
      </c>
      <c r="E517" s="15">
        <f>COUNTIFS(Data!$V:$V,M517,Data!$AC:$AC,$B517)</f>
        <v>8</v>
      </c>
      <c r="F517" s="15">
        <f>COUNTIFS(Data!$V:$V,N517,Data!$AC:$AC,$B517)</f>
        <v>0</v>
      </c>
      <c r="G517" s="15">
        <f>COUNTIFS(Data!$V:$V,O517,Data!$AC:$AC,$B517)</f>
        <v>0</v>
      </c>
      <c r="H517" s="16">
        <f t="shared" ref="H517:H524" si="42">SUM(C517:G517)</f>
        <v>15</v>
      </c>
      <c r="I517" s="9"/>
      <c r="J517" s="9"/>
      <c r="K517" s="9" t="s">
        <v>2099</v>
      </c>
      <c r="L517" s="9" t="s">
        <v>2079</v>
      </c>
      <c r="M517" s="9" t="s">
        <v>2080</v>
      </c>
      <c r="N517" s="9" t="s">
        <v>690</v>
      </c>
      <c r="O517" s="9" t="s">
        <v>698</v>
      </c>
      <c r="P517" s="9"/>
      <c r="Q517" s="9"/>
      <c r="R517" s="9"/>
      <c r="S517" s="9"/>
      <c r="AK517" s="1">
        <v>0</v>
      </c>
      <c r="AL517" s="2"/>
      <c r="AM517" s="2"/>
      <c r="AN517" s="2"/>
      <c r="AO517" s="2"/>
      <c r="AP517" s="2"/>
      <c r="AQ517" s="2"/>
      <c r="AR517" s="2"/>
      <c r="AS517" s="2"/>
      <c r="AT517" s="2"/>
      <c r="AU517" s="2"/>
      <c r="AV517" s="2"/>
      <c r="AW517" s="2"/>
      <c r="AX517" s="2"/>
      <c r="AY517" s="2"/>
    </row>
    <row r="518" spans="1:51" ht="33" customHeight="1" x14ac:dyDescent="0.35">
      <c r="A518" s="31"/>
      <c r="B518" s="14" t="s">
        <v>2084</v>
      </c>
      <c r="C518" s="15">
        <f>COUNTIFS(Data!$V:$V,K518,Data!$AC:$AC,$B518)</f>
        <v>5</v>
      </c>
      <c r="D518" s="15">
        <f>COUNTIFS(Data!$V:$V,L518,Data!$AC:$AC,$B518)</f>
        <v>6</v>
      </c>
      <c r="E518" s="15">
        <f>COUNTIFS(Data!$V:$V,M518,Data!$AC:$AC,$B518)</f>
        <v>36</v>
      </c>
      <c r="F518" s="15">
        <f>COUNTIFS(Data!$V:$V,N518,Data!$AC:$AC,$B518)</f>
        <v>0</v>
      </c>
      <c r="G518" s="15">
        <f>COUNTIFS(Data!$V:$V,O518,Data!$AC:$AC,$B518)</f>
        <v>0</v>
      </c>
      <c r="H518" s="16">
        <f t="shared" si="42"/>
        <v>47</v>
      </c>
      <c r="I518" s="9"/>
      <c r="J518" s="9"/>
      <c r="K518" s="9" t="s">
        <v>2099</v>
      </c>
      <c r="L518" s="9" t="s">
        <v>2079</v>
      </c>
      <c r="M518" s="9" t="s">
        <v>2080</v>
      </c>
      <c r="N518" s="9" t="s">
        <v>690</v>
      </c>
      <c r="O518" s="9" t="s">
        <v>698</v>
      </c>
      <c r="P518" s="9"/>
      <c r="Q518" s="9"/>
      <c r="R518" s="9"/>
      <c r="S518" s="9"/>
      <c r="AK518" s="1">
        <v>0</v>
      </c>
      <c r="AL518" s="2"/>
      <c r="AM518" s="2"/>
      <c r="AN518" s="2"/>
      <c r="AO518" s="2"/>
      <c r="AP518" s="2"/>
      <c r="AQ518" s="2"/>
      <c r="AR518" s="2"/>
      <c r="AS518" s="2"/>
      <c r="AT518" s="2"/>
      <c r="AU518" s="2"/>
      <c r="AV518" s="2"/>
      <c r="AW518" s="2"/>
      <c r="AX518" s="2"/>
      <c r="AY518" s="2"/>
    </row>
    <row r="519" spans="1:51" ht="33" customHeight="1" x14ac:dyDescent="0.35">
      <c r="A519" s="31"/>
      <c r="B519" s="14" t="s">
        <v>2085</v>
      </c>
      <c r="C519" s="15">
        <f>COUNTIFS(Data!$V:$V,K519,Data!$AC:$AC,$B519)</f>
        <v>1</v>
      </c>
      <c r="D519" s="15">
        <f>COUNTIFS(Data!$V:$V,L519,Data!$AC:$AC,$B519)</f>
        <v>1</v>
      </c>
      <c r="E519" s="15">
        <f>COUNTIFS(Data!$V:$V,M519,Data!$AC:$AC,$B519)</f>
        <v>1</v>
      </c>
      <c r="F519" s="15">
        <f>COUNTIFS(Data!$V:$V,N519,Data!$AC:$AC,$B519)</f>
        <v>0</v>
      </c>
      <c r="G519" s="15">
        <f>COUNTIFS(Data!$V:$V,O519,Data!$AC:$AC,$B519)</f>
        <v>0</v>
      </c>
      <c r="H519" s="16">
        <f t="shared" si="42"/>
        <v>3</v>
      </c>
      <c r="I519" s="9"/>
      <c r="J519" s="9"/>
      <c r="K519" s="9" t="s">
        <v>2099</v>
      </c>
      <c r="L519" s="9" t="s">
        <v>2079</v>
      </c>
      <c r="M519" s="9" t="s">
        <v>2080</v>
      </c>
      <c r="N519" s="9" t="s">
        <v>690</v>
      </c>
      <c r="O519" s="9" t="s">
        <v>698</v>
      </c>
      <c r="P519" s="9"/>
      <c r="Q519" s="9"/>
      <c r="R519" s="9"/>
      <c r="S519" s="9"/>
      <c r="AK519" s="1">
        <v>0</v>
      </c>
      <c r="AL519" s="2"/>
      <c r="AM519" s="2"/>
      <c r="AN519" s="2"/>
      <c r="AO519" s="2"/>
      <c r="AP519" s="2"/>
      <c r="AQ519" s="2"/>
      <c r="AR519" s="2"/>
      <c r="AS519" s="2"/>
      <c r="AT519" s="2"/>
      <c r="AU519" s="2"/>
      <c r="AV519" s="2"/>
      <c r="AW519" s="2"/>
      <c r="AX519" s="2"/>
      <c r="AY519" s="2"/>
    </row>
    <row r="520" spans="1:51" ht="33" customHeight="1" x14ac:dyDescent="0.35">
      <c r="A520" s="31"/>
      <c r="B520" s="14" t="s">
        <v>2086</v>
      </c>
      <c r="C520" s="15">
        <f>COUNTIFS(Data!$V:$V,K520,Data!$AC:$AC,$B520)</f>
        <v>4</v>
      </c>
      <c r="D520" s="15">
        <f>COUNTIFS(Data!$V:$V,L520,Data!$AC:$AC,$B520)</f>
        <v>8</v>
      </c>
      <c r="E520" s="15">
        <f>COUNTIFS(Data!$V:$V,M520,Data!$AC:$AC,$B520)</f>
        <v>88</v>
      </c>
      <c r="F520" s="15">
        <f>COUNTIFS(Data!$V:$V,N520,Data!$AC:$AC,$B520)</f>
        <v>0</v>
      </c>
      <c r="G520" s="15">
        <f>COUNTIFS(Data!$V:$V,O520,Data!$AC:$AC,$B520)</f>
        <v>0</v>
      </c>
      <c r="H520" s="16">
        <f t="shared" si="42"/>
        <v>100</v>
      </c>
      <c r="I520" s="9"/>
      <c r="J520" s="9"/>
      <c r="K520" s="9" t="s">
        <v>2099</v>
      </c>
      <c r="L520" s="9" t="s">
        <v>2079</v>
      </c>
      <c r="M520" s="9" t="s">
        <v>2080</v>
      </c>
      <c r="N520" s="9" t="s">
        <v>690</v>
      </c>
      <c r="O520" s="9" t="s">
        <v>698</v>
      </c>
      <c r="P520" s="9"/>
      <c r="Q520" s="9"/>
      <c r="R520" s="9"/>
      <c r="S520" s="9"/>
      <c r="AK520" s="1">
        <v>0</v>
      </c>
      <c r="AL520" s="2"/>
      <c r="AM520" s="2"/>
      <c r="AN520" s="2"/>
      <c r="AO520" s="2"/>
      <c r="AP520" s="2"/>
      <c r="AQ520" s="2"/>
      <c r="AR520" s="2"/>
      <c r="AS520" s="2"/>
      <c r="AT520" s="2"/>
      <c r="AU520" s="2"/>
      <c r="AV520" s="2"/>
      <c r="AW520" s="2"/>
      <c r="AX520" s="2"/>
      <c r="AY520" s="2"/>
    </row>
    <row r="521" spans="1:51" ht="33" customHeight="1" x14ac:dyDescent="0.35">
      <c r="A521" s="31"/>
      <c r="B521" s="14" t="s">
        <v>2087</v>
      </c>
      <c r="C521" s="15">
        <f>COUNTIFS(Data!$V:$V,K521,Data!$AC:$AC,$B521)</f>
        <v>2</v>
      </c>
      <c r="D521" s="15">
        <f>COUNTIFS(Data!$V:$V,L521,Data!$AC:$AC,$B521)</f>
        <v>2</v>
      </c>
      <c r="E521" s="15">
        <f>COUNTIFS(Data!$V:$V,M521,Data!$AC:$AC,$B521)</f>
        <v>7</v>
      </c>
      <c r="F521" s="15">
        <f>COUNTIFS(Data!$V:$V,N521,Data!$AC:$AC,$B521)</f>
        <v>0</v>
      </c>
      <c r="G521" s="15">
        <f>COUNTIFS(Data!$V:$V,O521,Data!$AC:$AC,$B521)</f>
        <v>0</v>
      </c>
      <c r="H521" s="16">
        <f t="shared" si="42"/>
        <v>11</v>
      </c>
      <c r="I521" s="9"/>
      <c r="J521" s="9"/>
      <c r="K521" s="9" t="s">
        <v>2099</v>
      </c>
      <c r="L521" s="9" t="s">
        <v>2079</v>
      </c>
      <c r="M521" s="9" t="s">
        <v>2080</v>
      </c>
      <c r="N521" s="9" t="s">
        <v>690</v>
      </c>
      <c r="O521" s="9" t="s">
        <v>698</v>
      </c>
      <c r="P521" s="9"/>
      <c r="Q521" s="9"/>
      <c r="R521" s="9"/>
      <c r="S521" s="9"/>
      <c r="AK521" s="1">
        <v>0</v>
      </c>
      <c r="AL521" s="2"/>
      <c r="AM521" s="2"/>
      <c r="AN521" s="2"/>
      <c r="AO521" s="2"/>
      <c r="AP521" s="2"/>
      <c r="AQ521" s="2"/>
      <c r="AR521" s="2"/>
      <c r="AS521" s="2"/>
      <c r="AT521" s="2"/>
      <c r="AU521" s="2"/>
      <c r="AV521" s="2"/>
      <c r="AW521" s="2"/>
      <c r="AX521" s="2"/>
      <c r="AY521" s="2"/>
    </row>
    <row r="522" spans="1:51" ht="33" customHeight="1" x14ac:dyDescent="0.35">
      <c r="A522" s="31"/>
      <c r="B522" s="14" t="s">
        <v>2088</v>
      </c>
      <c r="C522" s="15">
        <f>COUNTIFS(Data!$V:$V,K522,Data!$AC:$AC,$B522)</f>
        <v>10</v>
      </c>
      <c r="D522" s="15">
        <f>COUNTIFS(Data!$V:$V,L522,Data!$AC:$AC,$B522)</f>
        <v>22</v>
      </c>
      <c r="E522" s="15">
        <f>COUNTIFS(Data!$V:$V,M522,Data!$AC:$AC,$B522)</f>
        <v>91</v>
      </c>
      <c r="F522" s="15">
        <f>COUNTIFS(Data!$V:$V,N522,Data!$AC:$AC,$B522)</f>
        <v>2</v>
      </c>
      <c r="G522" s="15">
        <f>COUNTIFS(Data!$V:$V,O522,Data!$AC:$AC,$B522)</f>
        <v>0</v>
      </c>
      <c r="H522" s="16">
        <f t="shared" si="42"/>
        <v>125</v>
      </c>
      <c r="I522" s="9"/>
      <c r="J522" s="9"/>
      <c r="K522" s="9" t="s">
        <v>2099</v>
      </c>
      <c r="L522" s="9" t="s">
        <v>2079</v>
      </c>
      <c r="M522" s="9" t="s">
        <v>2080</v>
      </c>
      <c r="N522" s="9" t="s">
        <v>690</v>
      </c>
      <c r="O522" s="9" t="s">
        <v>698</v>
      </c>
      <c r="P522" s="9"/>
      <c r="Q522" s="9"/>
      <c r="R522" s="9"/>
      <c r="S522" s="9"/>
      <c r="AK522" s="1">
        <v>0</v>
      </c>
      <c r="AL522" s="2"/>
      <c r="AM522" s="2"/>
      <c r="AN522" s="2"/>
      <c r="AO522" s="2"/>
      <c r="AP522" s="2"/>
      <c r="AQ522" s="2"/>
      <c r="AR522" s="2"/>
      <c r="AS522" s="2"/>
      <c r="AT522" s="2"/>
      <c r="AU522" s="2"/>
      <c r="AV522" s="2"/>
      <c r="AW522" s="2"/>
      <c r="AX522" s="2"/>
      <c r="AY522" s="2"/>
    </row>
    <row r="523" spans="1:51" ht="33" customHeight="1" x14ac:dyDescent="0.35">
      <c r="A523" s="31"/>
      <c r="B523" s="14" t="s">
        <v>2089</v>
      </c>
      <c r="C523" s="15">
        <f>COUNTIFS(Data!$V:$V,K523,Data!$AC:$AC,$B523)</f>
        <v>1</v>
      </c>
      <c r="D523" s="15">
        <f>COUNTIFS(Data!$V:$V,L523,Data!$AC:$AC,$B523)</f>
        <v>6</v>
      </c>
      <c r="E523" s="15">
        <f>COUNTIFS(Data!$V:$V,M523,Data!$AC:$AC,$B523)</f>
        <v>6</v>
      </c>
      <c r="F523" s="15">
        <f>COUNTIFS(Data!$V:$V,N523,Data!$AC:$AC,$B523)</f>
        <v>0</v>
      </c>
      <c r="G523" s="15">
        <f>COUNTIFS(Data!$V:$V,O523,Data!$AC:$AC,$B523)</f>
        <v>0</v>
      </c>
      <c r="H523" s="16">
        <f t="shared" si="42"/>
        <v>13</v>
      </c>
      <c r="I523" s="9"/>
      <c r="J523" s="9"/>
      <c r="K523" s="9" t="s">
        <v>2099</v>
      </c>
      <c r="L523" s="9" t="s">
        <v>2079</v>
      </c>
      <c r="M523" s="9" t="s">
        <v>2080</v>
      </c>
      <c r="N523" s="9" t="s">
        <v>690</v>
      </c>
      <c r="O523" s="9" t="s">
        <v>698</v>
      </c>
      <c r="P523" s="9"/>
      <c r="Q523" s="9"/>
      <c r="R523" s="9"/>
      <c r="S523" s="9"/>
      <c r="AK523" s="1">
        <v>0</v>
      </c>
      <c r="AL523" s="2"/>
      <c r="AM523" s="2"/>
      <c r="AN523" s="2"/>
      <c r="AO523" s="2"/>
      <c r="AP523" s="2"/>
      <c r="AQ523" s="2"/>
      <c r="AR523" s="2"/>
      <c r="AS523" s="2"/>
      <c r="AT523" s="2"/>
      <c r="AU523" s="2"/>
      <c r="AV523" s="2"/>
      <c r="AW523" s="2"/>
      <c r="AX523" s="2"/>
      <c r="AY523" s="2"/>
    </row>
    <row r="524" spans="1:51" ht="33" customHeight="1" thickBot="1" x14ac:dyDescent="0.4">
      <c r="A524" s="31"/>
      <c r="B524" s="14" t="s">
        <v>2082</v>
      </c>
      <c r="C524" s="15">
        <f>COUNTIFS(Data!$V:$V,K524,Data!$AC:$AC,$B524)</f>
        <v>51</v>
      </c>
      <c r="D524" s="15">
        <f>COUNTIFS(Data!$V:$V,L524,Data!$AC:$AC,$B524)</f>
        <v>79</v>
      </c>
      <c r="E524" s="15">
        <f>COUNTIFS(Data!$V:$V,M524,Data!$AC:$AC,$B524)</f>
        <v>140</v>
      </c>
      <c r="F524" s="15">
        <f>COUNTIFS(Data!$V:$V,N524,Data!$AC:$AC,$B524)</f>
        <v>0</v>
      </c>
      <c r="G524" s="15">
        <f>COUNTIFS(Data!$V:$V,O524,Data!$AC:$AC,$B524)</f>
        <v>6</v>
      </c>
      <c r="H524" s="16">
        <f t="shared" si="42"/>
        <v>276</v>
      </c>
      <c r="I524" s="9"/>
      <c r="J524" s="9"/>
      <c r="K524" s="9" t="s">
        <v>2099</v>
      </c>
      <c r="L524" s="9" t="s">
        <v>2079</v>
      </c>
      <c r="M524" s="9" t="s">
        <v>2080</v>
      </c>
      <c r="N524" s="9" t="s">
        <v>690</v>
      </c>
      <c r="O524" s="9" t="s">
        <v>698</v>
      </c>
      <c r="P524" s="9"/>
      <c r="Q524" s="9"/>
      <c r="R524" s="9"/>
      <c r="S524" s="9"/>
      <c r="AK524" s="1">
        <v>0</v>
      </c>
      <c r="AL524" s="2"/>
      <c r="AM524" s="2"/>
      <c r="AN524" s="2"/>
      <c r="AO524" s="2"/>
      <c r="AP524" s="2"/>
      <c r="AQ524" s="2"/>
      <c r="AR524" s="2"/>
      <c r="AS524" s="2"/>
      <c r="AT524" s="2"/>
      <c r="AU524" s="2"/>
      <c r="AV524" s="2"/>
      <c r="AW524" s="2"/>
      <c r="AX524" s="2"/>
      <c r="AY524" s="2"/>
    </row>
    <row r="525" spans="1:51" ht="33" customHeight="1" thickBot="1" x14ac:dyDescent="0.4">
      <c r="A525" s="31"/>
      <c r="B525" s="13" t="s">
        <v>2102</v>
      </c>
      <c r="C525" s="19">
        <f t="shared" ref="C525:H525" si="43">SUM(C517:C524)</f>
        <v>77</v>
      </c>
      <c r="D525" s="19">
        <f t="shared" si="43"/>
        <v>128</v>
      </c>
      <c r="E525" s="19">
        <f t="shared" si="43"/>
        <v>377</v>
      </c>
      <c r="F525" s="19">
        <f t="shared" si="43"/>
        <v>2</v>
      </c>
      <c r="G525" s="19">
        <f t="shared" si="43"/>
        <v>6</v>
      </c>
      <c r="H525" s="13">
        <f t="shared" si="43"/>
        <v>590</v>
      </c>
      <c r="I525" s="9"/>
      <c r="J525" s="9"/>
      <c r="K525" s="9"/>
      <c r="L525" s="9"/>
      <c r="M525" s="9"/>
      <c r="N525" s="9"/>
      <c r="O525" s="9"/>
      <c r="P525" s="9"/>
      <c r="Q525" s="9"/>
      <c r="R525" s="9"/>
      <c r="S525" s="9"/>
      <c r="AK525" s="1">
        <v>0</v>
      </c>
      <c r="AL525" s="2"/>
      <c r="AM525" s="2"/>
      <c r="AN525" s="2"/>
      <c r="AO525" s="2"/>
      <c r="AP525" s="2"/>
      <c r="AQ525" s="2"/>
      <c r="AR525" s="2"/>
      <c r="AS525" s="2"/>
      <c r="AT525" s="2"/>
      <c r="AU525" s="2"/>
      <c r="AV525" s="2"/>
      <c r="AW525" s="2"/>
      <c r="AX525" s="2"/>
      <c r="AY525" s="2"/>
    </row>
    <row r="526" spans="1:51" ht="33" customHeight="1" thickBot="1" x14ac:dyDescent="0.4">
      <c r="A526" s="31"/>
      <c r="B526" s="93" t="s">
        <v>2787</v>
      </c>
      <c r="C526" s="94"/>
      <c r="D526" s="94"/>
      <c r="E526" s="94"/>
      <c r="F526" s="94"/>
      <c r="G526" s="94"/>
      <c r="H526" s="95"/>
      <c r="I526" s="9"/>
      <c r="J526" s="9"/>
      <c r="K526" s="9"/>
      <c r="L526" s="9"/>
      <c r="M526" s="9"/>
      <c r="N526" s="9"/>
      <c r="O526" s="9"/>
      <c r="P526" s="9"/>
      <c r="Q526" s="9"/>
      <c r="R526" s="9"/>
      <c r="S526" s="9"/>
      <c r="AK526" s="1">
        <v>0</v>
      </c>
      <c r="AL526" s="2"/>
      <c r="AM526" s="2"/>
      <c r="AN526" s="2"/>
      <c r="AO526" s="2"/>
      <c r="AP526" s="2"/>
      <c r="AQ526" s="2"/>
      <c r="AR526" s="2"/>
      <c r="AS526" s="2"/>
      <c r="AT526" s="2"/>
      <c r="AU526" s="2"/>
      <c r="AV526" s="2"/>
      <c r="AW526" s="2"/>
      <c r="AX526" s="2"/>
      <c r="AY526" s="2"/>
    </row>
    <row r="527" spans="1:51" ht="33" customHeight="1" thickBot="1" x14ac:dyDescent="0.4">
      <c r="A527" s="31"/>
      <c r="B527" s="9"/>
      <c r="C527" s="9"/>
      <c r="D527" s="9"/>
      <c r="E527" s="9"/>
      <c r="F527" s="9"/>
      <c r="G527" s="9"/>
      <c r="H527" s="9"/>
      <c r="I527" s="9"/>
      <c r="J527" s="9"/>
      <c r="K527" s="9"/>
      <c r="L527" s="9"/>
      <c r="M527" s="9"/>
      <c r="N527" s="9"/>
      <c r="O527" s="9"/>
      <c r="P527" s="9"/>
      <c r="Q527" s="9"/>
      <c r="R527" s="9"/>
      <c r="S527" s="9"/>
      <c r="AL527" s="2"/>
      <c r="AM527" s="2"/>
      <c r="AN527" s="2"/>
      <c r="AO527" s="2"/>
      <c r="AP527" s="2"/>
      <c r="AQ527" s="2"/>
      <c r="AR527" s="2"/>
      <c r="AS527" s="2"/>
      <c r="AT527" s="2"/>
      <c r="AU527" s="2"/>
      <c r="AV527" s="2"/>
      <c r="AW527" s="2"/>
      <c r="AX527" s="2"/>
      <c r="AY527" s="2"/>
    </row>
    <row r="528" spans="1:51" ht="33" customHeight="1" thickBot="1" x14ac:dyDescent="0.4">
      <c r="A528" s="8">
        <v>31</v>
      </c>
      <c r="B528" s="93" t="s">
        <v>2788</v>
      </c>
      <c r="C528" s="94"/>
      <c r="D528" s="94"/>
      <c r="E528" s="94"/>
      <c r="F528" s="94"/>
      <c r="G528" s="94"/>
      <c r="H528" s="95"/>
      <c r="I528" s="9"/>
      <c r="J528" s="9"/>
      <c r="K528" s="9"/>
      <c r="L528" s="9"/>
      <c r="M528" s="9"/>
      <c r="N528" s="9"/>
      <c r="O528" s="9"/>
      <c r="P528" s="9"/>
      <c r="Q528" s="9"/>
      <c r="R528" s="9"/>
      <c r="S528" s="9"/>
      <c r="AK528" s="1">
        <v>0</v>
      </c>
      <c r="AL528" s="2"/>
      <c r="AM528" s="2"/>
      <c r="AN528" s="2"/>
      <c r="AO528" s="2"/>
      <c r="AP528" s="2"/>
      <c r="AQ528" s="2"/>
      <c r="AR528" s="2"/>
      <c r="AS528" s="2"/>
      <c r="AT528" s="2"/>
      <c r="AU528" s="2"/>
      <c r="AV528" s="2"/>
      <c r="AW528" s="2"/>
      <c r="AX528" s="2"/>
      <c r="AY528" s="2"/>
    </row>
    <row r="529" spans="1:51" ht="33" customHeight="1" thickBot="1" x14ac:dyDescent="0.4">
      <c r="A529" s="8" t="s">
        <v>2781</v>
      </c>
      <c r="B529" s="96" t="s">
        <v>2780</v>
      </c>
      <c r="C529" s="97"/>
      <c r="D529" s="97"/>
      <c r="E529" s="97"/>
      <c r="F529" s="97"/>
      <c r="G529" s="97"/>
      <c r="H529" s="98"/>
      <c r="I529" s="9"/>
      <c r="J529" s="9"/>
      <c r="K529" s="9"/>
      <c r="L529" s="9"/>
      <c r="M529" s="9"/>
      <c r="N529" s="9"/>
      <c r="O529" s="9"/>
      <c r="P529" s="9"/>
      <c r="Q529" s="9"/>
      <c r="R529" s="9"/>
      <c r="S529" s="9"/>
      <c r="AK529" s="1">
        <v>0</v>
      </c>
      <c r="AL529" s="2"/>
      <c r="AM529" s="2"/>
      <c r="AN529" s="2"/>
      <c r="AO529" s="2"/>
      <c r="AP529" s="2"/>
      <c r="AQ529" s="2"/>
      <c r="AR529" s="2"/>
      <c r="AS529" s="2"/>
      <c r="AT529" s="2"/>
      <c r="AU529" s="2"/>
      <c r="AV529" s="2"/>
      <c r="AW529" s="2"/>
      <c r="AX529" s="2"/>
      <c r="AY529" s="2"/>
    </row>
    <row r="530" spans="1:51" ht="33" customHeight="1" thickBot="1" x14ac:dyDescent="0.4">
      <c r="A530" s="31"/>
      <c r="B530" s="10"/>
      <c r="C530" s="26" t="s">
        <v>2099</v>
      </c>
      <c r="D530" s="28" t="s">
        <v>2079</v>
      </c>
      <c r="E530" s="29" t="s">
        <v>2080</v>
      </c>
      <c r="F530" s="28" t="s">
        <v>690</v>
      </c>
      <c r="G530" s="27" t="s">
        <v>698</v>
      </c>
      <c r="H530" s="13" t="s">
        <v>2101</v>
      </c>
      <c r="I530" s="9"/>
      <c r="J530" s="9"/>
      <c r="K530" s="9"/>
      <c r="L530" s="9"/>
      <c r="M530" s="9"/>
      <c r="N530" s="9"/>
      <c r="O530" s="9"/>
      <c r="P530" s="9"/>
      <c r="Q530" s="9"/>
      <c r="R530" s="9"/>
      <c r="S530" s="9"/>
      <c r="AK530" s="1">
        <v>0</v>
      </c>
      <c r="AL530" s="2"/>
      <c r="AM530" s="2"/>
      <c r="AN530" s="2"/>
      <c r="AO530" s="2"/>
      <c r="AP530" s="2"/>
      <c r="AQ530" s="2"/>
      <c r="AR530" s="2"/>
      <c r="AS530" s="2"/>
      <c r="AT530" s="2"/>
      <c r="AU530" s="2"/>
      <c r="AV530" s="2"/>
      <c r="AW530" s="2"/>
      <c r="AX530" s="2"/>
      <c r="AY530" s="2"/>
    </row>
    <row r="531" spans="1:51" ht="33" customHeight="1" x14ac:dyDescent="0.35">
      <c r="A531" s="31"/>
      <c r="B531" s="14" t="s">
        <v>2048</v>
      </c>
      <c r="C531" s="15">
        <f>COUNTIFS(Data!$V:$V,K531,Data!$R:$R,$B531,Data!$C:$C,"شمال سيناء")</f>
        <v>68</v>
      </c>
      <c r="D531" s="15">
        <f>COUNTIFS(Data!$V:$V,L531,Data!$R:$R,$B531,Data!$C:$C,"شمال سيناء")</f>
        <v>54</v>
      </c>
      <c r="E531" s="15">
        <f>COUNTIFS(Data!$V:$V,M531,Data!$R:$R,$B531,Data!$C:$C,"شمال سيناء")</f>
        <v>238</v>
      </c>
      <c r="F531" s="15">
        <f>COUNTIFS(Data!$V:$V,N531,Data!$R:$R,$B531,Data!$C:$C,"شمال سيناء")</f>
        <v>2</v>
      </c>
      <c r="G531" s="15">
        <f>COUNTIFS(Data!$V:$V,O531,Data!$R:$R,$B531,Data!$C:$C,"شمال سيناء")</f>
        <v>1</v>
      </c>
      <c r="H531" s="16">
        <f t="shared" ref="H531:H538" si="44">SUM(C531:G531)</f>
        <v>363</v>
      </c>
      <c r="I531" s="9"/>
      <c r="J531" s="9"/>
      <c r="K531" s="9" t="s">
        <v>2099</v>
      </c>
      <c r="L531" s="9" t="s">
        <v>2079</v>
      </c>
      <c r="M531" s="9" t="s">
        <v>2080</v>
      </c>
      <c r="N531" s="9" t="s">
        <v>690</v>
      </c>
      <c r="O531" s="9" t="s">
        <v>698</v>
      </c>
      <c r="P531" s="9"/>
      <c r="Q531" s="9"/>
      <c r="R531" s="9"/>
      <c r="S531" s="9"/>
      <c r="AK531" s="1">
        <v>0</v>
      </c>
      <c r="AL531" s="2"/>
      <c r="AM531" s="2"/>
      <c r="AN531" s="2"/>
      <c r="AO531" s="2"/>
      <c r="AP531" s="2"/>
      <c r="AQ531" s="2"/>
      <c r="AR531" s="2"/>
      <c r="AS531" s="2"/>
      <c r="AT531" s="2"/>
      <c r="AU531" s="2"/>
      <c r="AV531" s="2"/>
      <c r="AW531" s="2"/>
      <c r="AX531" s="2"/>
      <c r="AY531" s="2"/>
    </row>
    <row r="532" spans="1:51" ht="33" customHeight="1" x14ac:dyDescent="0.35">
      <c r="A532" s="31"/>
      <c r="B532" s="14" t="s">
        <v>2054</v>
      </c>
      <c r="C532" s="15">
        <f>COUNTIFS(Data!$V:$V,K532,Data!$R:$R,$B532,Data!$C:$C,"شمال سيناء")</f>
        <v>2</v>
      </c>
      <c r="D532" s="15">
        <f>COUNTIFS(Data!$V:$V,L532,Data!$R:$R,$B532,Data!$C:$C,"شمال سيناء")</f>
        <v>3</v>
      </c>
      <c r="E532" s="15">
        <f>COUNTIFS(Data!$V:$V,M532,Data!$R:$R,$B532,Data!$C:$C,"شمال سيناء")</f>
        <v>17</v>
      </c>
      <c r="F532" s="15">
        <f>COUNTIFS(Data!$V:$V,N532,Data!$R:$R,$B532,Data!$C:$C,"شمال سيناء")</f>
        <v>0</v>
      </c>
      <c r="G532" s="15">
        <f>COUNTIFS(Data!$V:$V,O532,Data!$R:$R,$B532,Data!$C:$C,"شمال سيناء")</f>
        <v>1</v>
      </c>
      <c r="H532" s="16">
        <f t="shared" si="44"/>
        <v>23</v>
      </c>
      <c r="I532" s="9"/>
      <c r="J532" s="9"/>
      <c r="K532" s="9" t="s">
        <v>2099</v>
      </c>
      <c r="L532" s="9" t="s">
        <v>2079</v>
      </c>
      <c r="M532" s="9" t="s">
        <v>2080</v>
      </c>
      <c r="N532" s="9" t="s">
        <v>690</v>
      </c>
      <c r="O532" s="9" t="s">
        <v>698</v>
      </c>
      <c r="P532" s="9"/>
      <c r="Q532" s="9"/>
      <c r="R532" s="9"/>
      <c r="S532" s="9"/>
      <c r="AK532" s="1">
        <v>0</v>
      </c>
      <c r="AL532" s="2"/>
      <c r="AM532" s="2"/>
      <c r="AN532" s="2"/>
      <c r="AO532" s="2"/>
      <c r="AP532" s="2"/>
      <c r="AQ532" s="2"/>
      <c r="AR532" s="2"/>
      <c r="AS532" s="2"/>
      <c r="AT532" s="2"/>
      <c r="AU532" s="2"/>
      <c r="AV532" s="2"/>
      <c r="AW532" s="2"/>
      <c r="AX532" s="2"/>
      <c r="AY532" s="2"/>
    </row>
    <row r="533" spans="1:51" ht="33" customHeight="1" x14ac:dyDescent="0.35">
      <c r="A533" s="31"/>
      <c r="B533" s="14" t="s">
        <v>2049</v>
      </c>
      <c r="C533" s="15">
        <f>COUNTIFS(Data!$V:$V,K533,Data!$R:$R,$B533,Data!$C:$C,"شمال سيناء")</f>
        <v>0</v>
      </c>
      <c r="D533" s="15">
        <f>COUNTIFS(Data!$V:$V,L533,Data!$R:$R,$B533,Data!$C:$C,"شمال سيناء")</f>
        <v>1</v>
      </c>
      <c r="E533" s="15">
        <f>COUNTIFS(Data!$V:$V,M533,Data!$R:$R,$B533,Data!$C:$C,"شمال سيناء")</f>
        <v>3</v>
      </c>
      <c r="F533" s="15">
        <f>COUNTIFS(Data!$V:$V,N533,Data!$R:$R,$B533,Data!$C:$C,"شمال سيناء")</f>
        <v>0</v>
      </c>
      <c r="G533" s="15">
        <f>COUNTIFS(Data!$V:$V,O533,Data!$R:$R,$B533,Data!$C:$C,"شمال سيناء")</f>
        <v>0</v>
      </c>
      <c r="H533" s="16">
        <f t="shared" si="44"/>
        <v>4</v>
      </c>
      <c r="I533" s="9"/>
      <c r="J533" s="9"/>
      <c r="K533" s="9" t="s">
        <v>2099</v>
      </c>
      <c r="L533" s="9" t="s">
        <v>2079</v>
      </c>
      <c r="M533" s="9" t="s">
        <v>2080</v>
      </c>
      <c r="N533" s="9" t="s">
        <v>690</v>
      </c>
      <c r="O533" s="9" t="s">
        <v>698</v>
      </c>
      <c r="P533" s="9"/>
      <c r="Q533" s="9"/>
      <c r="R533" s="9"/>
      <c r="S533" s="9"/>
      <c r="AK533" s="1">
        <v>0</v>
      </c>
      <c r="AL533" s="2"/>
      <c r="AM533" s="2"/>
      <c r="AN533" s="2"/>
      <c r="AO533" s="2"/>
      <c r="AP533" s="2"/>
      <c r="AQ533" s="2"/>
      <c r="AR533" s="2"/>
      <c r="AS533" s="2"/>
      <c r="AT533" s="2"/>
      <c r="AU533" s="2"/>
      <c r="AV533" s="2"/>
      <c r="AW533" s="2"/>
      <c r="AX533" s="2"/>
      <c r="AY533" s="2"/>
    </row>
    <row r="534" spans="1:51" ht="33" customHeight="1" x14ac:dyDescent="0.35">
      <c r="A534" s="31"/>
      <c r="B534" s="14" t="s">
        <v>2056</v>
      </c>
      <c r="C534" s="15">
        <f>COUNTIFS(Data!$V:$V,K534,Data!$R:$R,$B534,Data!$C:$C,"شمال سيناء")</f>
        <v>0</v>
      </c>
      <c r="D534" s="15">
        <f>COUNTIFS(Data!$V:$V,L534,Data!$R:$R,$B534,Data!$C:$C,"شمال سيناء")</f>
        <v>0</v>
      </c>
      <c r="E534" s="15">
        <f>COUNTIFS(Data!$V:$V,M534,Data!$R:$R,$B534,Data!$C:$C,"شمال سيناء")</f>
        <v>2</v>
      </c>
      <c r="F534" s="15">
        <f>COUNTIFS(Data!$V:$V,N534,Data!$R:$R,$B534,Data!$C:$C,"شمال سيناء")</f>
        <v>0</v>
      </c>
      <c r="G534" s="15">
        <f>COUNTIFS(Data!$V:$V,O534,Data!$R:$R,$B534,Data!$C:$C,"شمال سيناء")</f>
        <v>0</v>
      </c>
      <c r="H534" s="16">
        <f t="shared" si="44"/>
        <v>2</v>
      </c>
      <c r="I534" s="9"/>
      <c r="J534" s="9"/>
      <c r="K534" s="9" t="s">
        <v>2099</v>
      </c>
      <c r="L534" s="9" t="s">
        <v>2079</v>
      </c>
      <c r="M534" s="9" t="s">
        <v>2080</v>
      </c>
      <c r="N534" s="9" t="s">
        <v>690</v>
      </c>
      <c r="O534" s="9" t="s">
        <v>698</v>
      </c>
      <c r="P534" s="9"/>
      <c r="Q534" s="9"/>
      <c r="R534" s="9"/>
      <c r="S534" s="9"/>
      <c r="AK534" s="1">
        <v>0</v>
      </c>
      <c r="AL534" s="2"/>
      <c r="AM534" s="2"/>
      <c r="AN534" s="2"/>
      <c r="AO534" s="2"/>
      <c r="AP534" s="2"/>
      <c r="AQ534" s="2"/>
      <c r="AR534" s="2"/>
      <c r="AS534" s="2"/>
      <c r="AT534" s="2"/>
      <c r="AU534" s="2"/>
      <c r="AV534" s="2"/>
      <c r="AW534" s="2"/>
      <c r="AX534" s="2"/>
      <c r="AY534" s="2"/>
    </row>
    <row r="535" spans="1:51" ht="33" customHeight="1" x14ac:dyDescent="0.35">
      <c r="A535" s="31"/>
      <c r="B535" s="14" t="s">
        <v>2052</v>
      </c>
      <c r="C535" s="15">
        <f>COUNTIFS(Data!$V:$V,K535,Data!$R:$R,$B535,Data!$C:$C,"شمال سيناء")</f>
        <v>1</v>
      </c>
      <c r="D535" s="15">
        <f>COUNTIFS(Data!$V:$V,L535,Data!$R:$R,$B535,Data!$C:$C,"شمال سيناء")</f>
        <v>1</v>
      </c>
      <c r="E535" s="15">
        <f>COUNTIFS(Data!$V:$V,M535,Data!$R:$R,$B535,Data!$C:$C,"شمال سيناء")</f>
        <v>0</v>
      </c>
      <c r="F535" s="15">
        <f>COUNTIFS(Data!$V:$V,N535,Data!$R:$R,$B535,Data!$C:$C,"شمال سيناء")</f>
        <v>0</v>
      </c>
      <c r="G535" s="15">
        <f>COUNTIFS(Data!$V:$V,O535,Data!$R:$R,$B535,Data!$C:$C,"شمال سيناء")</f>
        <v>0</v>
      </c>
      <c r="H535" s="16">
        <f t="shared" si="44"/>
        <v>2</v>
      </c>
      <c r="I535" s="9"/>
      <c r="J535" s="9"/>
      <c r="K535" s="9" t="s">
        <v>2099</v>
      </c>
      <c r="L535" s="9" t="s">
        <v>2079</v>
      </c>
      <c r="M535" s="9" t="s">
        <v>2080</v>
      </c>
      <c r="N535" s="9" t="s">
        <v>690</v>
      </c>
      <c r="O535" s="9" t="s">
        <v>698</v>
      </c>
      <c r="P535" s="9"/>
      <c r="Q535" s="9"/>
      <c r="R535" s="9"/>
      <c r="S535" s="9"/>
      <c r="AK535" s="1">
        <v>0</v>
      </c>
      <c r="AL535" s="2"/>
      <c r="AM535" s="2"/>
      <c r="AN535" s="2"/>
      <c r="AO535" s="2"/>
      <c r="AP535" s="2"/>
      <c r="AQ535" s="2"/>
      <c r="AR535" s="2"/>
      <c r="AS535" s="2"/>
      <c r="AT535" s="2"/>
      <c r="AU535" s="2"/>
      <c r="AV535" s="2"/>
      <c r="AW535" s="2"/>
      <c r="AX535" s="2"/>
      <c r="AY535" s="2"/>
    </row>
    <row r="536" spans="1:51" ht="33" customHeight="1" x14ac:dyDescent="0.35">
      <c r="A536" s="31"/>
      <c r="B536" s="14" t="s">
        <v>2050</v>
      </c>
      <c r="C536" s="15">
        <f>COUNTIFS(Data!$V:$V,K536,Data!$R:$R,$B536,Data!$C:$C,"شمال سيناء")</f>
        <v>0</v>
      </c>
      <c r="D536" s="15">
        <f>COUNTIFS(Data!$V:$V,L536,Data!$R:$R,$B536,Data!$C:$C,"شمال سيناء")</f>
        <v>0</v>
      </c>
      <c r="E536" s="15">
        <f>COUNTIFS(Data!$V:$V,M536,Data!$R:$R,$B536,Data!$C:$C,"شمال سيناء")</f>
        <v>1</v>
      </c>
      <c r="F536" s="15">
        <f>COUNTIFS(Data!$V:$V,N536,Data!$R:$R,$B536,Data!$C:$C,"شمال سيناء")</f>
        <v>0</v>
      </c>
      <c r="G536" s="15">
        <f>COUNTIFS(Data!$V:$V,O536,Data!$R:$R,$B536,Data!$C:$C,"شمال سيناء")</f>
        <v>0</v>
      </c>
      <c r="H536" s="16">
        <f t="shared" si="44"/>
        <v>1</v>
      </c>
      <c r="I536" s="9"/>
      <c r="J536" s="9"/>
      <c r="K536" s="9" t="s">
        <v>2099</v>
      </c>
      <c r="L536" s="9" t="s">
        <v>2079</v>
      </c>
      <c r="M536" s="9" t="s">
        <v>2080</v>
      </c>
      <c r="N536" s="9" t="s">
        <v>690</v>
      </c>
      <c r="O536" s="9" t="s">
        <v>698</v>
      </c>
      <c r="P536" s="9"/>
      <c r="Q536" s="9"/>
      <c r="R536" s="9"/>
      <c r="S536" s="9"/>
      <c r="AK536" s="1">
        <v>0</v>
      </c>
      <c r="AL536" s="2"/>
      <c r="AM536" s="2"/>
      <c r="AN536" s="2"/>
      <c r="AO536" s="2"/>
      <c r="AP536" s="2"/>
      <c r="AQ536" s="2"/>
      <c r="AR536" s="2"/>
      <c r="AS536" s="2"/>
      <c r="AT536" s="2"/>
      <c r="AU536" s="2"/>
      <c r="AV536" s="2"/>
      <c r="AW536" s="2"/>
      <c r="AX536" s="2"/>
      <c r="AY536" s="2"/>
    </row>
    <row r="537" spans="1:51" ht="33" customHeight="1" x14ac:dyDescent="0.35">
      <c r="A537" s="31"/>
      <c r="B537" s="14" t="s">
        <v>2051</v>
      </c>
      <c r="C537" s="15">
        <f>COUNTIFS(Data!$V:$V,K537,Data!$R:$R,$B537,Data!$C:$C,"شمال سيناء")</f>
        <v>0</v>
      </c>
      <c r="D537" s="15">
        <f>COUNTIFS(Data!$V:$V,L537,Data!$R:$R,$B537,Data!$C:$C,"شمال سيناء")</f>
        <v>3</v>
      </c>
      <c r="E537" s="15">
        <f>COUNTIFS(Data!$V:$V,M537,Data!$R:$R,$B537,Data!$C:$C,"شمال سيناء")</f>
        <v>4</v>
      </c>
      <c r="F537" s="15">
        <f>COUNTIFS(Data!$V:$V,N537,Data!$R:$R,$B537,Data!$C:$C,"شمال سيناء")</f>
        <v>0</v>
      </c>
      <c r="G537" s="15">
        <f>COUNTIFS(Data!$V:$V,O537,Data!$R:$R,$B537,Data!$C:$C,"شمال سيناء")</f>
        <v>1</v>
      </c>
      <c r="H537" s="16">
        <f t="shared" si="44"/>
        <v>8</v>
      </c>
      <c r="I537" s="9"/>
      <c r="J537" s="9"/>
      <c r="K537" s="9" t="s">
        <v>2099</v>
      </c>
      <c r="L537" s="9" t="s">
        <v>2079</v>
      </c>
      <c r="M537" s="9" t="s">
        <v>2080</v>
      </c>
      <c r="N537" s="9" t="s">
        <v>690</v>
      </c>
      <c r="O537" s="9" t="s">
        <v>698</v>
      </c>
      <c r="P537" s="9"/>
      <c r="Q537" s="9"/>
      <c r="R537" s="9"/>
      <c r="S537" s="9"/>
      <c r="AK537" s="1">
        <v>0</v>
      </c>
      <c r="AL537" s="2"/>
      <c r="AM537" s="2"/>
      <c r="AN537" s="2"/>
      <c r="AO537" s="2"/>
      <c r="AP537" s="2"/>
      <c r="AQ537" s="2"/>
      <c r="AR537" s="2"/>
      <c r="AS537" s="2"/>
      <c r="AT537" s="2"/>
      <c r="AU537" s="2"/>
      <c r="AV537" s="2"/>
      <c r="AW537" s="2"/>
      <c r="AX537" s="2"/>
      <c r="AY537" s="2"/>
    </row>
    <row r="538" spans="1:51" ht="33" customHeight="1" thickBot="1" x14ac:dyDescent="0.4">
      <c r="A538" s="31"/>
      <c r="B538" s="14" t="s">
        <v>2055</v>
      </c>
      <c r="C538" s="15">
        <f>COUNTIFS(Data!$V:$V,K538,Data!$R:$R,$B538,Data!$C:$C,"شمال سيناء")</f>
        <v>4</v>
      </c>
      <c r="D538" s="15">
        <f>COUNTIFS(Data!$V:$V,L538,Data!$R:$R,$B538,Data!$C:$C,"شمال سيناء")</f>
        <v>2</v>
      </c>
      <c r="E538" s="15">
        <f>COUNTIFS(Data!$V:$V,M538,Data!$R:$R,$B538,Data!$C:$C,"شمال سيناء")</f>
        <v>27</v>
      </c>
      <c r="F538" s="15">
        <f>COUNTIFS(Data!$V:$V,N538,Data!$R:$R,$B538,Data!$C:$C,"شمال سيناء")</f>
        <v>0</v>
      </c>
      <c r="G538" s="15">
        <f>COUNTIFS(Data!$V:$V,O538,Data!$R:$R,$B538,Data!$C:$C,"شمال سيناء")</f>
        <v>0</v>
      </c>
      <c r="H538" s="16">
        <f t="shared" si="44"/>
        <v>33</v>
      </c>
      <c r="I538" s="9"/>
      <c r="J538" s="9"/>
      <c r="K538" s="9" t="s">
        <v>2099</v>
      </c>
      <c r="L538" s="9" t="s">
        <v>2079</v>
      </c>
      <c r="M538" s="9" t="s">
        <v>2080</v>
      </c>
      <c r="N538" s="9" t="s">
        <v>690</v>
      </c>
      <c r="O538" s="9" t="s">
        <v>698</v>
      </c>
      <c r="P538" s="9"/>
      <c r="Q538" s="9"/>
      <c r="R538" s="9"/>
      <c r="S538" s="9"/>
      <c r="AK538" s="1">
        <v>0</v>
      </c>
      <c r="AL538" s="2"/>
      <c r="AM538" s="2"/>
      <c r="AN538" s="2"/>
      <c r="AO538" s="2"/>
      <c r="AP538" s="2"/>
      <c r="AQ538" s="2"/>
      <c r="AR538" s="2"/>
      <c r="AS538" s="2"/>
      <c r="AT538" s="2"/>
      <c r="AU538" s="2"/>
      <c r="AV538" s="2"/>
      <c r="AW538" s="2"/>
      <c r="AX538" s="2"/>
      <c r="AY538" s="2"/>
    </row>
    <row r="539" spans="1:51" ht="33" customHeight="1" thickBot="1" x14ac:dyDescent="0.4">
      <c r="A539" s="31"/>
      <c r="B539" s="13" t="s">
        <v>2102</v>
      </c>
      <c r="C539" s="19">
        <f t="shared" ref="C539:H539" si="45">SUM(C531:C538)</f>
        <v>75</v>
      </c>
      <c r="D539" s="19">
        <f t="shared" si="45"/>
        <v>64</v>
      </c>
      <c r="E539" s="19">
        <f t="shared" si="45"/>
        <v>292</v>
      </c>
      <c r="F539" s="19">
        <f t="shared" si="45"/>
        <v>2</v>
      </c>
      <c r="G539" s="19">
        <f t="shared" si="45"/>
        <v>3</v>
      </c>
      <c r="H539" s="13">
        <f t="shared" si="45"/>
        <v>436</v>
      </c>
      <c r="I539" s="9"/>
      <c r="J539" s="9"/>
      <c r="K539" s="9"/>
      <c r="L539" s="9"/>
      <c r="M539" s="9"/>
      <c r="N539" s="9"/>
      <c r="O539" s="9"/>
      <c r="P539" s="9"/>
      <c r="Q539" s="9"/>
      <c r="R539" s="9"/>
      <c r="S539" s="9"/>
      <c r="AK539" s="1">
        <v>0</v>
      </c>
      <c r="AL539" s="2"/>
      <c r="AM539" s="2"/>
      <c r="AN539" s="2"/>
      <c r="AO539" s="2"/>
      <c r="AP539" s="2"/>
      <c r="AQ539" s="2"/>
      <c r="AR539" s="2"/>
      <c r="AS539" s="2"/>
      <c r="AT539" s="2"/>
      <c r="AU539" s="2"/>
      <c r="AV539" s="2"/>
      <c r="AW539" s="2"/>
      <c r="AX539" s="2"/>
      <c r="AY539" s="2"/>
    </row>
    <row r="540" spans="1:51" ht="33" customHeight="1" thickBot="1" x14ac:dyDescent="0.4">
      <c r="A540" s="31"/>
      <c r="B540" s="93" t="s">
        <v>2787</v>
      </c>
      <c r="C540" s="94"/>
      <c r="D540" s="94"/>
      <c r="E540" s="94"/>
      <c r="F540" s="94"/>
      <c r="G540" s="94"/>
      <c r="H540" s="95"/>
      <c r="I540" s="9"/>
      <c r="J540" s="9"/>
      <c r="K540" s="9"/>
      <c r="L540" s="9"/>
      <c r="M540" s="9"/>
      <c r="N540" s="9"/>
      <c r="O540" s="9"/>
      <c r="P540" s="9"/>
      <c r="Q540" s="9"/>
      <c r="R540" s="9"/>
      <c r="S540" s="9"/>
      <c r="AK540" s="1">
        <v>0</v>
      </c>
      <c r="AL540" s="2"/>
      <c r="AM540" s="2"/>
      <c r="AN540" s="2"/>
      <c r="AO540" s="2"/>
      <c r="AP540" s="2"/>
      <c r="AQ540" s="2"/>
      <c r="AR540" s="2"/>
      <c r="AS540" s="2"/>
      <c r="AT540" s="2"/>
      <c r="AU540" s="2"/>
      <c r="AV540" s="2"/>
      <c r="AW540" s="2"/>
      <c r="AX540" s="2"/>
      <c r="AY540" s="2"/>
    </row>
    <row r="541" spans="1:51" ht="33" customHeight="1" thickBot="1" x14ac:dyDescent="0.4">
      <c r="A541" s="31"/>
      <c r="B541" s="9"/>
      <c r="C541" s="9"/>
      <c r="D541" s="9"/>
      <c r="E541" s="9"/>
      <c r="F541" s="9"/>
      <c r="G541" s="9"/>
      <c r="H541" s="9"/>
      <c r="I541" s="9"/>
      <c r="J541" s="9"/>
      <c r="K541" s="9"/>
      <c r="L541" s="9"/>
      <c r="M541" s="9"/>
      <c r="N541" s="9"/>
      <c r="O541" s="9"/>
      <c r="P541" s="9"/>
      <c r="Q541" s="9"/>
      <c r="R541" s="9"/>
      <c r="S541" s="9"/>
      <c r="AL541" s="2"/>
      <c r="AM541" s="2"/>
      <c r="AN541" s="2"/>
      <c r="AO541" s="2"/>
      <c r="AP541" s="2"/>
      <c r="AQ541" s="2"/>
      <c r="AR541" s="2"/>
      <c r="AS541" s="2"/>
      <c r="AT541" s="2"/>
      <c r="AU541" s="2"/>
      <c r="AV541" s="2"/>
      <c r="AW541" s="2"/>
      <c r="AX541" s="2"/>
      <c r="AY541" s="2"/>
    </row>
    <row r="542" spans="1:51" ht="33" customHeight="1" thickBot="1" x14ac:dyDescent="0.4">
      <c r="A542" s="8">
        <v>32</v>
      </c>
      <c r="B542" s="93" t="s">
        <v>2788</v>
      </c>
      <c r="C542" s="94"/>
      <c r="D542" s="94"/>
      <c r="E542" s="94"/>
      <c r="F542" s="94"/>
      <c r="G542" s="94"/>
      <c r="H542" s="95"/>
      <c r="I542" s="9"/>
      <c r="J542" s="9"/>
      <c r="K542" s="9"/>
      <c r="L542" s="9"/>
      <c r="M542" s="9"/>
      <c r="N542" s="9"/>
      <c r="O542" s="9"/>
      <c r="P542" s="9"/>
      <c r="Q542" s="9"/>
      <c r="R542" s="9"/>
      <c r="S542" s="9"/>
      <c r="AK542" s="1">
        <v>0</v>
      </c>
      <c r="AL542" s="2"/>
      <c r="AM542" s="2"/>
      <c r="AN542" s="2"/>
      <c r="AO542" s="2"/>
      <c r="AP542" s="2"/>
      <c r="AQ542" s="2"/>
      <c r="AR542" s="2"/>
      <c r="AS542" s="2"/>
      <c r="AT542" s="2"/>
      <c r="AU542" s="2"/>
      <c r="AV542" s="2"/>
      <c r="AW542" s="2"/>
      <c r="AX542" s="2"/>
      <c r="AY542" s="2"/>
    </row>
    <row r="543" spans="1:51" ht="33" customHeight="1" thickBot="1" x14ac:dyDescent="0.4">
      <c r="A543" s="8" t="s">
        <v>2782</v>
      </c>
      <c r="B543" s="96" t="s">
        <v>2779</v>
      </c>
      <c r="C543" s="97"/>
      <c r="D543" s="97"/>
      <c r="E543" s="97"/>
      <c r="F543" s="97"/>
      <c r="G543" s="97"/>
      <c r="H543" s="98"/>
      <c r="I543" s="9"/>
      <c r="J543" s="9"/>
      <c r="K543" s="9"/>
      <c r="L543" s="9"/>
      <c r="M543" s="9"/>
      <c r="N543" s="9"/>
      <c r="O543" s="9"/>
      <c r="P543" s="9"/>
      <c r="Q543" s="9"/>
      <c r="R543" s="9"/>
      <c r="S543" s="9"/>
      <c r="AK543" s="1">
        <v>0</v>
      </c>
      <c r="AL543" s="2"/>
      <c r="AM543" s="2"/>
      <c r="AN543" s="2"/>
      <c r="AO543" s="2"/>
      <c r="AP543" s="2"/>
      <c r="AQ543" s="2"/>
      <c r="AR543" s="2"/>
      <c r="AS543" s="2"/>
      <c r="AT543" s="2"/>
      <c r="AU543" s="2"/>
      <c r="AV543" s="2"/>
      <c r="AW543" s="2"/>
      <c r="AX543" s="2"/>
      <c r="AY543" s="2"/>
    </row>
    <row r="544" spans="1:51" ht="33" customHeight="1" thickBot="1" x14ac:dyDescent="0.4">
      <c r="A544" s="31"/>
      <c r="B544" s="21"/>
      <c r="C544" s="22" t="s">
        <v>2099</v>
      </c>
      <c r="D544" s="23" t="s">
        <v>2079</v>
      </c>
      <c r="E544" s="23" t="s">
        <v>2080</v>
      </c>
      <c r="F544" s="23" t="s">
        <v>690</v>
      </c>
      <c r="G544" s="24" t="s">
        <v>698</v>
      </c>
      <c r="H544" s="25" t="s">
        <v>2101</v>
      </c>
      <c r="I544" s="9"/>
      <c r="J544" s="9"/>
      <c r="K544" s="9"/>
      <c r="L544" s="9"/>
      <c r="M544" s="9"/>
      <c r="N544" s="9"/>
      <c r="O544" s="9"/>
      <c r="P544" s="9"/>
      <c r="Q544" s="9"/>
      <c r="R544" s="9"/>
      <c r="S544" s="9"/>
      <c r="AK544" s="1">
        <v>0</v>
      </c>
      <c r="AL544" s="2"/>
      <c r="AM544" s="2"/>
      <c r="AN544" s="2"/>
      <c r="AO544" s="2"/>
      <c r="AP544" s="2"/>
      <c r="AQ544" s="2"/>
      <c r="AR544" s="2"/>
      <c r="AS544" s="2"/>
      <c r="AT544" s="2"/>
      <c r="AU544" s="2"/>
      <c r="AV544" s="2"/>
      <c r="AW544" s="2"/>
      <c r="AX544" s="2"/>
      <c r="AY544" s="2"/>
    </row>
    <row r="545" spans="1:51" ht="33" customHeight="1" x14ac:dyDescent="0.35">
      <c r="A545" s="31"/>
      <c r="B545" s="14" t="s">
        <v>2083</v>
      </c>
      <c r="C545" s="15">
        <f>COUNTIFS(Data!$V:$V,K545,Data!$AC:$AC,$B545,Data!$C:$C,"شمال سيناء")</f>
        <v>3</v>
      </c>
      <c r="D545" s="15">
        <f>COUNTIFS(Data!$V:$V,L545,Data!$AC:$AC,$B545,Data!$C:$C,"شمال سيناء")</f>
        <v>0</v>
      </c>
      <c r="E545" s="15">
        <f>COUNTIFS(Data!$V:$V,M545,Data!$AC:$AC,$B545,Data!$C:$C,"شمال سيناء")</f>
        <v>2</v>
      </c>
      <c r="F545" s="15">
        <f>COUNTIFS(Data!$V:$V,N545,Data!$AC:$AC,$B545,Data!$C:$C,"شمال سيناء")</f>
        <v>0</v>
      </c>
      <c r="G545" s="15">
        <f>COUNTIFS(Data!$V:$V,O545,Data!$AC:$AC,$B545,Data!$C:$C,"شمال سيناء")</f>
        <v>0</v>
      </c>
      <c r="H545" s="16">
        <f t="shared" ref="H545:H552" si="46">SUM(C545:G545)</f>
        <v>5</v>
      </c>
      <c r="I545" s="9"/>
      <c r="J545" s="9"/>
      <c r="K545" s="9" t="s">
        <v>2099</v>
      </c>
      <c r="L545" s="9" t="s">
        <v>2079</v>
      </c>
      <c r="M545" s="9" t="s">
        <v>2080</v>
      </c>
      <c r="N545" s="9" t="s">
        <v>690</v>
      </c>
      <c r="O545" s="9" t="s">
        <v>698</v>
      </c>
      <c r="P545" s="9"/>
      <c r="Q545" s="9"/>
      <c r="R545" s="9"/>
      <c r="S545" s="9"/>
      <c r="AK545" s="1">
        <v>0</v>
      </c>
      <c r="AL545" s="2"/>
      <c r="AM545" s="2"/>
      <c r="AN545" s="2"/>
      <c r="AO545" s="2"/>
      <c r="AP545" s="2"/>
      <c r="AQ545" s="2"/>
      <c r="AR545" s="2"/>
      <c r="AS545" s="2"/>
      <c r="AT545" s="2"/>
      <c r="AU545" s="2"/>
      <c r="AV545" s="2"/>
      <c r="AW545" s="2"/>
      <c r="AX545" s="2"/>
      <c r="AY545" s="2"/>
    </row>
    <row r="546" spans="1:51" ht="33" customHeight="1" x14ac:dyDescent="0.35">
      <c r="A546" s="31"/>
      <c r="B546" s="14" t="s">
        <v>2084</v>
      </c>
      <c r="C546" s="15">
        <f>COUNTIFS(Data!$V:$V,K546,Data!$AC:$AC,$B546,Data!$C:$C,"شمال سيناء")</f>
        <v>5</v>
      </c>
      <c r="D546" s="15">
        <f>COUNTIFS(Data!$V:$V,L546,Data!$AC:$AC,$B546,Data!$C:$C,"شمال سيناء")</f>
        <v>4</v>
      </c>
      <c r="E546" s="15">
        <f>COUNTIFS(Data!$V:$V,M546,Data!$AC:$AC,$B546,Data!$C:$C,"شمال سيناء")</f>
        <v>19</v>
      </c>
      <c r="F546" s="15">
        <f>COUNTIFS(Data!$V:$V,N546,Data!$AC:$AC,$B546,Data!$C:$C,"شمال سيناء")</f>
        <v>0</v>
      </c>
      <c r="G546" s="15">
        <f>COUNTIFS(Data!$V:$V,O546,Data!$AC:$AC,$B546,Data!$C:$C,"شمال سيناء")</f>
        <v>0</v>
      </c>
      <c r="H546" s="16">
        <f t="shared" si="46"/>
        <v>28</v>
      </c>
      <c r="I546" s="9"/>
      <c r="J546" s="9"/>
      <c r="K546" s="9" t="s">
        <v>2099</v>
      </c>
      <c r="L546" s="9" t="s">
        <v>2079</v>
      </c>
      <c r="M546" s="9" t="s">
        <v>2080</v>
      </c>
      <c r="N546" s="9" t="s">
        <v>690</v>
      </c>
      <c r="O546" s="9" t="s">
        <v>698</v>
      </c>
      <c r="P546" s="9"/>
      <c r="Q546" s="9"/>
      <c r="R546" s="9"/>
      <c r="S546" s="9"/>
      <c r="AK546" s="1">
        <v>0</v>
      </c>
      <c r="AL546" s="2"/>
      <c r="AM546" s="2"/>
      <c r="AN546" s="2"/>
      <c r="AO546" s="2"/>
      <c r="AP546" s="2"/>
      <c r="AQ546" s="2"/>
      <c r="AR546" s="2"/>
      <c r="AS546" s="2"/>
      <c r="AT546" s="2"/>
      <c r="AU546" s="2"/>
      <c r="AV546" s="2"/>
      <c r="AW546" s="2"/>
      <c r="AX546" s="2"/>
      <c r="AY546" s="2"/>
    </row>
    <row r="547" spans="1:51" ht="33" customHeight="1" x14ac:dyDescent="0.35">
      <c r="A547" s="31"/>
      <c r="B547" s="14" t="s">
        <v>2085</v>
      </c>
      <c r="C547" s="15">
        <f>COUNTIFS(Data!$V:$V,K547,Data!$AC:$AC,$B547,Data!$C:$C,"شمال سيناء")</f>
        <v>1</v>
      </c>
      <c r="D547" s="15">
        <f>COUNTIFS(Data!$V:$V,L547,Data!$AC:$AC,$B547,Data!$C:$C,"شمال سيناء")</f>
        <v>1</v>
      </c>
      <c r="E547" s="15">
        <f>COUNTIFS(Data!$V:$V,M547,Data!$AC:$AC,$B547,Data!$C:$C,"شمال سيناء")</f>
        <v>0</v>
      </c>
      <c r="F547" s="15">
        <f>COUNTIFS(Data!$V:$V,N547,Data!$AC:$AC,$B547,Data!$C:$C,"شمال سيناء")</f>
        <v>0</v>
      </c>
      <c r="G547" s="15">
        <f>COUNTIFS(Data!$V:$V,O547,Data!$AC:$AC,$B547,Data!$C:$C,"شمال سيناء")</f>
        <v>0</v>
      </c>
      <c r="H547" s="16">
        <f t="shared" si="46"/>
        <v>2</v>
      </c>
      <c r="I547" s="9"/>
      <c r="J547" s="9"/>
      <c r="K547" s="9" t="s">
        <v>2099</v>
      </c>
      <c r="L547" s="9" t="s">
        <v>2079</v>
      </c>
      <c r="M547" s="9" t="s">
        <v>2080</v>
      </c>
      <c r="N547" s="9" t="s">
        <v>690</v>
      </c>
      <c r="O547" s="9" t="s">
        <v>698</v>
      </c>
      <c r="P547" s="9"/>
      <c r="Q547" s="9"/>
      <c r="R547" s="9"/>
      <c r="S547" s="9"/>
      <c r="AK547" s="1">
        <v>0</v>
      </c>
      <c r="AL547" s="2"/>
      <c r="AM547" s="2"/>
      <c r="AN547" s="2"/>
      <c r="AO547" s="2"/>
      <c r="AP547" s="2"/>
      <c r="AQ547" s="2"/>
      <c r="AR547" s="2"/>
      <c r="AS547" s="2"/>
      <c r="AT547" s="2"/>
      <c r="AU547" s="2"/>
      <c r="AV547" s="2"/>
      <c r="AW547" s="2"/>
      <c r="AX547" s="2"/>
      <c r="AY547" s="2"/>
    </row>
    <row r="548" spans="1:51" ht="33" customHeight="1" x14ac:dyDescent="0.35">
      <c r="A548" s="31"/>
      <c r="B548" s="14" t="s">
        <v>2086</v>
      </c>
      <c r="C548" s="15">
        <f>COUNTIFS(Data!$V:$V,K548,Data!$AC:$AC,$B548,Data!$C:$C,"شمال سيناء")</f>
        <v>4</v>
      </c>
      <c r="D548" s="15">
        <f>COUNTIFS(Data!$V:$V,L548,Data!$AC:$AC,$B548,Data!$C:$C,"شمال سيناء")</f>
        <v>7</v>
      </c>
      <c r="E548" s="15">
        <f>COUNTIFS(Data!$V:$V,M548,Data!$AC:$AC,$B548,Data!$C:$C,"شمال سيناء")</f>
        <v>67</v>
      </c>
      <c r="F548" s="15">
        <f>COUNTIFS(Data!$V:$V,N548,Data!$AC:$AC,$B548,Data!$C:$C,"شمال سيناء")</f>
        <v>0</v>
      </c>
      <c r="G548" s="15">
        <f>COUNTIFS(Data!$V:$V,O548,Data!$AC:$AC,$B548,Data!$C:$C,"شمال سيناء")</f>
        <v>0</v>
      </c>
      <c r="H548" s="16">
        <f t="shared" si="46"/>
        <v>78</v>
      </c>
      <c r="I548" s="9"/>
      <c r="J548" s="9"/>
      <c r="K548" s="9" t="s">
        <v>2099</v>
      </c>
      <c r="L548" s="9" t="s">
        <v>2079</v>
      </c>
      <c r="M548" s="9" t="s">
        <v>2080</v>
      </c>
      <c r="N548" s="9" t="s">
        <v>690</v>
      </c>
      <c r="O548" s="9" t="s">
        <v>698</v>
      </c>
      <c r="P548" s="9"/>
      <c r="Q548" s="9"/>
      <c r="R548" s="9"/>
      <c r="S548" s="9"/>
      <c r="AK548" s="1">
        <v>0</v>
      </c>
      <c r="AL548" s="2"/>
      <c r="AM548" s="2"/>
      <c r="AN548" s="2"/>
      <c r="AO548" s="2"/>
      <c r="AP548" s="2"/>
      <c r="AQ548" s="2"/>
      <c r="AR548" s="2"/>
      <c r="AS548" s="2"/>
      <c r="AT548" s="2"/>
      <c r="AU548" s="2"/>
      <c r="AV548" s="2"/>
      <c r="AW548" s="2"/>
      <c r="AX548" s="2"/>
      <c r="AY548" s="2"/>
    </row>
    <row r="549" spans="1:51" ht="33" customHeight="1" x14ac:dyDescent="0.35">
      <c r="A549" s="31"/>
      <c r="B549" s="14" t="s">
        <v>2087</v>
      </c>
      <c r="C549" s="15">
        <f>COUNTIFS(Data!$V:$V,K549,Data!$AC:$AC,$B549,Data!$C:$C,"شمال سيناء")</f>
        <v>2</v>
      </c>
      <c r="D549" s="15">
        <f>COUNTIFS(Data!$V:$V,L549,Data!$AC:$AC,$B549,Data!$C:$C,"شمال سيناء")</f>
        <v>0</v>
      </c>
      <c r="E549" s="15">
        <f>COUNTIFS(Data!$V:$V,M549,Data!$AC:$AC,$B549,Data!$C:$C,"شمال سيناء")</f>
        <v>3</v>
      </c>
      <c r="F549" s="15">
        <f>COUNTIFS(Data!$V:$V,N549,Data!$AC:$AC,$B549,Data!$C:$C,"شمال سيناء")</f>
        <v>0</v>
      </c>
      <c r="G549" s="15">
        <f>COUNTIFS(Data!$V:$V,O549,Data!$AC:$AC,$B549,Data!$C:$C,"شمال سيناء")</f>
        <v>0</v>
      </c>
      <c r="H549" s="16">
        <f t="shared" si="46"/>
        <v>5</v>
      </c>
      <c r="I549" s="9"/>
      <c r="J549" s="9"/>
      <c r="K549" s="9" t="s">
        <v>2099</v>
      </c>
      <c r="L549" s="9" t="s">
        <v>2079</v>
      </c>
      <c r="M549" s="9" t="s">
        <v>2080</v>
      </c>
      <c r="N549" s="9" t="s">
        <v>690</v>
      </c>
      <c r="O549" s="9" t="s">
        <v>698</v>
      </c>
      <c r="P549" s="9"/>
      <c r="Q549" s="9"/>
      <c r="R549" s="9"/>
      <c r="S549" s="9"/>
      <c r="AK549" s="1">
        <v>0</v>
      </c>
      <c r="AL549" s="2"/>
      <c r="AM549" s="2"/>
      <c r="AN549" s="2"/>
      <c r="AO549" s="2"/>
      <c r="AP549" s="2"/>
      <c r="AQ549" s="2"/>
      <c r="AR549" s="2"/>
      <c r="AS549" s="2"/>
      <c r="AT549" s="2"/>
      <c r="AU549" s="2"/>
      <c r="AV549" s="2"/>
      <c r="AW549" s="2"/>
      <c r="AX549" s="2"/>
      <c r="AY549" s="2"/>
    </row>
    <row r="550" spans="1:51" ht="33" customHeight="1" x14ac:dyDescent="0.35">
      <c r="A550" s="31"/>
      <c r="B550" s="14" t="s">
        <v>2088</v>
      </c>
      <c r="C550" s="15">
        <f>COUNTIFS(Data!$V:$V,K550,Data!$AC:$AC,$B550,Data!$C:$C,"شمال سيناء")</f>
        <v>10</v>
      </c>
      <c r="D550" s="15">
        <f>COUNTIFS(Data!$V:$V,L550,Data!$AC:$AC,$B550,Data!$C:$C,"شمال سيناء")</f>
        <v>14</v>
      </c>
      <c r="E550" s="15">
        <f>COUNTIFS(Data!$V:$V,M550,Data!$AC:$AC,$B550,Data!$C:$C,"شمال سيناء")</f>
        <v>69</v>
      </c>
      <c r="F550" s="15">
        <f>COUNTIFS(Data!$V:$V,N550,Data!$AC:$AC,$B550,Data!$C:$C,"شمال سيناء")</f>
        <v>2</v>
      </c>
      <c r="G550" s="15">
        <f>COUNTIFS(Data!$V:$V,O550,Data!$AC:$AC,$B550,Data!$C:$C,"شمال سيناء")</f>
        <v>0</v>
      </c>
      <c r="H550" s="16">
        <f t="shared" si="46"/>
        <v>95</v>
      </c>
      <c r="I550" s="9"/>
      <c r="J550" s="9"/>
      <c r="K550" s="9" t="s">
        <v>2099</v>
      </c>
      <c r="L550" s="9" t="s">
        <v>2079</v>
      </c>
      <c r="M550" s="9" t="s">
        <v>2080</v>
      </c>
      <c r="N550" s="9" t="s">
        <v>690</v>
      </c>
      <c r="O550" s="9" t="s">
        <v>698</v>
      </c>
      <c r="P550" s="9"/>
      <c r="Q550" s="9"/>
      <c r="R550" s="9"/>
      <c r="S550" s="9"/>
      <c r="AK550" s="1">
        <v>0</v>
      </c>
      <c r="AL550" s="2"/>
      <c r="AM550" s="2"/>
      <c r="AN550" s="2"/>
      <c r="AO550" s="2"/>
      <c r="AP550" s="2"/>
      <c r="AQ550" s="2"/>
      <c r="AR550" s="2"/>
      <c r="AS550" s="2"/>
      <c r="AT550" s="2"/>
      <c r="AU550" s="2"/>
      <c r="AV550" s="2"/>
      <c r="AW550" s="2"/>
      <c r="AX550" s="2"/>
      <c r="AY550" s="2"/>
    </row>
    <row r="551" spans="1:51" ht="33" customHeight="1" x14ac:dyDescent="0.35">
      <c r="A551" s="31"/>
      <c r="B551" s="14" t="s">
        <v>2089</v>
      </c>
      <c r="C551" s="15">
        <f>COUNTIFS(Data!$V:$V,K551,Data!$AC:$AC,$B551,Data!$C:$C,"شمال سيناء")</f>
        <v>1</v>
      </c>
      <c r="D551" s="15">
        <f>COUNTIFS(Data!$V:$V,L551,Data!$AC:$AC,$B551,Data!$C:$C,"شمال سيناء")</f>
        <v>2</v>
      </c>
      <c r="E551" s="15">
        <f>COUNTIFS(Data!$V:$V,M551,Data!$AC:$AC,$B551,Data!$C:$C,"شمال سيناء")</f>
        <v>5</v>
      </c>
      <c r="F551" s="15">
        <f>COUNTIFS(Data!$V:$V,N551,Data!$AC:$AC,$B551,Data!$C:$C,"شمال سيناء")</f>
        <v>0</v>
      </c>
      <c r="G551" s="15">
        <f>COUNTIFS(Data!$V:$V,O551,Data!$AC:$AC,$B551,Data!$C:$C,"شمال سيناء")</f>
        <v>0</v>
      </c>
      <c r="H551" s="16">
        <f t="shared" si="46"/>
        <v>8</v>
      </c>
      <c r="I551" s="9"/>
      <c r="J551" s="9"/>
      <c r="K551" s="9" t="s">
        <v>2099</v>
      </c>
      <c r="L551" s="9" t="s">
        <v>2079</v>
      </c>
      <c r="M551" s="9" t="s">
        <v>2080</v>
      </c>
      <c r="N551" s="9" t="s">
        <v>690</v>
      </c>
      <c r="O551" s="9" t="s">
        <v>698</v>
      </c>
      <c r="P551" s="9"/>
      <c r="Q551" s="9"/>
      <c r="R551" s="9"/>
      <c r="S551" s="9"/>
      <c r="AK551" s="1">
        <v>0</v>
      </c>
      <c r="AL551" s="2"/>
      <c r="AM551" s="2"/>
      <c r="AN551" s="2"/>
      <c r="AO551" s="2"/>
      <c r="AP551" s="2"/>
      <c r="AQ551" s="2"/>
      <c r="AR551" s="2"/>
      <c r="AS551" s="2"/>
      <c r="AT551" s="2"/>
      <c r="AU551" s="2"/>
      <c r="AV551" s="2"/>
      <c r="AW551" s="2"/>
      <c r="AX551" s="2"/>
      <c r="AY551" s="2"/>
    </row>
    <row r="552" spans="1:51" ht="33" customHeight="1" thickBot="1" x14ac:dyDescent="0.4">
      <c r="A552" s="31"/>
      <c r="B552" s="14" t="s">
        <v>2082</v>
      </c>
      <c r="C552" s="15">
        <f>COUNTIFS(Data!$V:$V,K552,Data!$AC:$AC,$B552,Data!$C:$C,"شمال سيناء")</f>
        <v>49</v>
      </c>
      <c r="D552" s="15">
        <f>COUNTIFS(Data!$V:$V,L552,Data!$AC:$AC,$B552,Data!$C:$C,"شمال سيناء")</f>
        <v>36</v>
      </c>
      <c r="E552" s="15">
        <f>COUNTIFS(Data!$V:$V,M552,Data!$AC:$AC,$B552,Data!$C:$C,"شمال سيناء")</f>
        <v>127</v>
      </c>
      <c r="F552" s="15">
        <f>COUNTIFS(Data!$V:$V,N552,Data!$AC:$AC,$B552,Data!$C:$C,"شمال سيناء")</f>
        <v>0</v>
      </c>
      <c r="G552" s="15">
        <f>COUNTIFS(Data!$V:$V,O552,Data!$AC:$AC,$B552,Data!$C:$C,"شمال سيناء")</f>
        <v>3</v>
      </c>
      <c r="H552" s="16">
        <f t="shared" si="46"/>
        <v>215</v>
      </c>
      <c r="I552" s="9"/>
      <c r="J552" s="9"/>
      <c r="K552" s="9" t="s">
        <v>2099</v>
      </c>
      <c r="L552" s="9" t="s">
        <v>2079</v>
      </c>
      <c r="M552" s="9" t="s">
        <v>2080</v>
      </c>
      <c r="N552" s="9" t="s">
        <v>690</v>
      </c>
      <c r="O552" s="9" t="s">
        <v>698</v>
      </c>
      <c r="P552" s="9"/>
      <c r="Q552" s="9"/>
      <c r="R552" s="9"/>
      <c r="S552" s="9"/>
      <c r="AK552" s="1">
        <v>0</v>
      </c>
      <c r="AL552" s="2"/>
      <c r="AM552" s="2"/>
      <c r="AN552" s="2"/>
      <c r="AO552" s="2"/>
      <c r="AP552" s="2"/>
      <c r="AQ552" s="2"/>
      <c r="AR552" s="2"/>
      <c r="AS552" s="2"/>
      <c r="AT552" s="2"/>
      <c r="AU552" s="2"/>
      <c r="AV552" s="2"/>
      <c r="AW552" s="2"/>
      <c r="AX552" s="2"/>
      <c r="AY552" s="2"/>
    </row>
    <row r="553" spans="1:51" ht="33" customHeight="1" thickBot="1" x14ac:dyDescent="0.4">
      <c r="A553" s="31"/>
      <c r="B553" s="13" t="s">
        <v>2102</v>
      </c>
      <c r="C553" s="19">
        <f t="shared" ref="C553:H553" si="47">SUM(C545:C552)</f>
        <v>75</v>
      </c>
      <c r="D553" s="19">
        <f t="shared" si="47"/>
        <v>64</v>
      </c>
      <c r="E553" s="19">
        <f t="shared" si="47"/>
        <v>292</v>
      </c>
      <c r="F553" s="19">
        <f t="shared" si="47"/>
        <v>2</v>
      </c>
      <c r="G553" s="19">
        <f t="shared" si="47"/>
        <v>3</v>
      </c>
      <c r="H553" s="13">
        <f t="shared" si="47"/>
        <v>436</v>
      </c>
      <c r="I553" s="9"/>
      <c r="J553" s="9"/>
      <c r="K553" s="9"/>
      <c r="L553" s="9"/>
      <c r="M553" s="9"/>
      <c r="N553" s="9"/>
      <c r="O553" s="9"/>
      <c r="P553" s="9"/>
      <c r="Q553" s="9"/>
      <c r="R553" s="9"/>
      <c r="S553" s="9"/>
      <c r="AK553" s="1">
        <v>0</v>
      </c>
      <c r="AL553" s="2"/>
      <c r="AM553" s="2"/>
      <c r="AN553" s="2"/>
      <c r="AO553" s="2"/>
      <c r="AP553" s="2"/>
      <c r="AQ553" s="2"/>
      <c r="AR553" s="2"/>
      <c r="AS553" s="2"/>
      <c r="AT553" s="2"/>
      <c r="AU553" s="2"/>
      <c r="AV553" s="2"/>
      <c r="AW553" s="2"/>
      <c r="AX553" s="2"/>
      <c r="AY553" s="2"/>
    </row>
    <row r="554" spans="1:51" ht="33" customHeight="1" thickBot="1" x14ac:dyDescent="0.4">
      <c r="A554" s="32"/>
      <c r="B554" s="93" t="s">
        <v>2787</v>
      </c>
      <c r="C554" s="94"/>
      <c r="D554" s="94"/>
      <c r="E554" s="94"/>
      <c r="F554" s="94"/>
      <c r="G554" s="94"/>
      <c r="H554" s="95"/>
      <c r="I554" s="9"/>
      <c r="J554" s="9"/>
      <c r="K554" s="9"/>
      <c r="L554" s="9"/>
      <c r="M554" s="9"/>
      <c r="N554" s="9"/>
      <c r="O554" s="9"/>
      <c r="P554" s="9"/>
      <c r="Q554" s="9"/>
      <c r="R554" s="9"/>
      <c r="S554" s="9"/>
      <c r="AK554" s="1">
        <v>0</v>
      </c>
      <c r="AL554" s="2"/>
      <c r="AM554" s="2"/>
      <c r="AN554" s="2"/>
      <c r="AO554" s="2"/>
      <c r="AP554" s="2"/>
      <c r="AQ554" s="2"/>
      <c r="AR554" s="2"/>
      <c r="AS554" s="2"/>
      <c r="AT554" s="2"/>
      <c r="AU554" s="2"/>
      <c r="AV554" s="2"/>
      <c r="AW554" s="2"/>
      <c r="AX554" s="2"/>
      <c r="AY554" s="2"/>
    </row>
    <row r="555" spans="1:51" ht="33" customHeight="1" x14ac:dyDescent="0.35">
      <c r="A555" s="33"/>
      <c r="B555" s="1"/>
      <c r="C555" s="1"/>
      <c r="D555" s="1"/>
      <c r="E555" s="1"/>
      <c r="F555" s="1"/>
      <c r="G555" s="1"/>
      <c r="H555" s="1"/>
      <c r="I555" s="1"/>
      <c r="J555" s="1"/>
      <c r="K555" s="1"/>
      <c r="L555" s="1"/>
      <c r="M555" s="1"/>
      <c r="N555" s="1"/>
      <c r="O555" s="1"/>
      <c r="P555" s="1"/>
      <c r="Q555" s="1"/>
      <c r="R555" s="1"/>
      <c r="S555" s="1"/>
      <c r="AL555" s="2"/>
      <c r="AM555" s="2"/>
      <c r="AN555" s="2"/>
      <c r="AO555" s="2"/>
      <c r="AP555" s="2"/>
      <c r="AQ555" s="2"/>
      <c r="AR555" s="2"/>
      <c r="AS555" s="2"/>
      <c r="AT555" s="2"/>
      <c r="AU555" s="2"/>
      <c r="AV555" s="2"/>
      <c r="AW555" s="2"/>
      <c r="AX555" s="2"/>
      <c r="AY555" s="2"/>
    </row>
    <row r="556" spans="1:51" ht="33" customHeight="1" x14ac:dyDescent="0.35">
      <c r="Q556" s="3"/>
      <c r="R556" s="3"/>
      <c r="S556" s="3"/>
      <c r="T556" s="3"/>
      <c r="U556" s="3"/>
      <c r="V556" s="3"/>
      <c r="W556" s="3"/>
      <c r="X556" s="3"/>
      <c r="Y556" s="3"/>
      <c r="Z556" s="3"/>
      <c r="AA556" s="3"/>
      <c r="AB556" s="3"/>
      <c r="AC556" s="3"/>
      <c r="AD556" s="3"/>
      <c r="AE556" s="3"/>
      <c r="AF556" s="3"/>
      <c r="AG556" s="3"/>
      <c r="AH556" s="3"/>
      <c r="AI556" s="3"/>
      <c r="AJ556" s="3"/>
      <c r="AK556" s="3"/>
      <c r="AL556" s="2"/>
      <c r="AM556" s="2"/>
      <c r="AN556" s="2"/>
      <c r="AO556" s="2"/>
      <c r="AP556" s="2"/>
      <c r="AQ556" s="2"/>
      <c r="AR556" s="2"/>
      <c r="AS556" s="2"/>
      <c r="AT556" s="2"/>
      <c r="AU556" s="2"/>
      <c r="AV556" s="2"/>
      <c r="AW556" s="2"/>
      <c r="AX556" s="2"/>
      <c r="AY556" s="2"/>
    </row>
    <row r="557" spans="1:51" ht="33" customHeight="1" x14ac:dyDescent="0.35">
      <c r="Q557" s="3"/>
      <c r="R557" s="3"/>
      <c r="S557" s="3"/>
      <c r="T557" s="3"/>
      <c r="U557" s="3"/>
      <c r="V557" s="3"/>
      <c r="W557" s="3"/>
      <c r="X557" s="3"/>
      <c r="Y557" s="3"/>
      <c r="Z557" s="3"/>
      <c r="AA557" s="3"/>
      <c r="AB557" s="3"/>
      <c r="AC557" s="3"/>
      <c r="AD557" s="3"/>
      <c r="AE557" s="3"/>
      <c r="AF557" s="3"/>
      <c r="AG557" s="3"/>
      <c r="AH557" s="3"/>
      <c r="AI557" s="3"/>
      <c r="AJ557" s="3"/>
      <c r="AK557" s="3"/>
      <c r="AL557" s="2"/>
      <c r="AM557" s="2"/>
      <c r="AN557" s="2"/>
      <c r="AO557" s="2"/>
      <c r="AP557" s="2"/>
      <c r="AQ557" s="2"/>
      <c r="AR557" s="2"/>
      <c r="AS557" s="2"/>
      <c r="AT557" s="2"/>
      <c r="AU557" s="2"/>
      <c r="AV557" s="2"/>
      <c r="AW557" s="2"/>
      <c r="AX557" s="2"/>
      <c r="AY557" s="2"/>
    </row>
    <row r="558" spans="1:51" ht="33" customHeight="1" x14ac:dyDescent="0.35">
      <c r="Q558" s="3"/>
      <c r="R558" s="3"/>
      <c r="S558" s="3"/>
      <c r="T558" s="3"/>
      <c r="U558" s="3"/>
      <c r="V558" s="3"/>
      <c r="W558" s="3"/>
      <c r="X558" s="3"/>
      <c r="Y558" s="3"/>
      <c r="Z558" s="3"/>
      <c r="AA558" s="3"/>
      <c r="AB558" s="3"/>
      <c r="AC558" s="3"/>
      <c r="AD558" s="3"/>
      <c r="AE558" s="3"/>
      <c r="AF558" s="3"/>
      <c r="AG558" s="3"/>
      <c r="AH558" s="3"/>
      <c r="AI558" s="3"/>
      <c r="AJ558" s="3"/>
      <c r="AK558" s="3"/>
      <c r="AL558" s="2"/>
      <c r="AM558" s="2"/>
      <c r="AN558" s="2"/>
      <c r="AO558" s="2"/>
      <c r="AP558" s="2"/>
      <c r="AQ558" s="2"/>
      <c r="AR558" s="2"/>
      <c r="AS558" s="2"/>
      <c r="AT558" s="2"/>
      <c r="AU558" s="2"/>
      <c r="AV558" s="2"/>
      <c r="AW558" s="2"/>
      <c r="AX558" s="2"/>
      <c r="AY558" s="2"/>
    </row>
    <row r="559" spans="1:51" ht="33" customHeight="1" x14ac:dyDescent="0.35">
      <c r="Q559" s="3"/>
      <c r="R559" s="3"/>
      <c r="S559" s="3"/>
      <c r="T559" s="3"/>
      <c r="U559" s="3"/>
      <c r="V559" s="3"/>
      <c r="W559" s="3"/>
      <c r="X559" s="3"/>
      <c r="Y559" s="3"/>
      <c r="Z559" s="3"/>
      <c r="AA559" s="3"/>
      <c r="AB559" s="3"/>
      <c r="AC559" s="3"/>
      <c r="AD559" s="3"/>
      <c r="AE559" s="3"/>
      <c r="AF559" s="3"/>
      <c r="AG559" s="3"/>
      <c r="AH559" s="3"/>
      <c r="AI559" s="3"/>
      <c r="AJ559" s="3"/>
      <c r="AK559" s="3"/>
      <c r="AL559" s="2"/>
      <c r="AM559" s="2"/>
      <c r="AN559" s="2"/>
      <c r="AO559" s="2"/>
      <c r="AP559" s="2"/>
      <c r="AQ559" s="2"/>
      <c r="AR559" s="2"/>
      <c r="AS559" s="2"/>
      <c r="AT559" s="2"/>
      <c r="AU559" s="2"/>
      <c r="AV559" s="2"/>
      <c r="AW559" s="2"/>
      <c r="AX559" s="2"/>
      <c r="AY559" s="2"/>
    </row>
    <row r="560" spans="1:51" ht="33" customHeight="1" x14ac:dyDescent="0.35">
      <c r="Q560" s="3"/>
      <c r="R560" s="3"/>
      <c r="S560" s="3"/>
      <c r="T560" s="3"/>
      <c r="U560" s="3"/>
      <c r="V560" s="3"/>
      <c r="W560" s="3"/>
      <c r="X560" s="3"/>
      <c r="Y560" s="3"/>
      <c r="Z560" s="3"/>
      <c r="AA560" s="3"/>
      <c r="AB560" s="3"/>
      <c r="AC560" s="3"/>
      <c r="AD560" s="3"/>
      <c r="AE560" s="3"/>
      <c r="AF560" s="3"/>
      <c r="AG560" s="3"/>
      <c r="AH560" s="3"/>
      <c r="AI560" s="3"/>
      <c r="AJ560" s="3"/>
      <c r="AK560" s="3"/>
      <c r="AL560" s="2"/>
      <c r="AM560" s="2"/>
      <c r="AN560" s="2"/>
      <c r="AO560" s="2"/>
      <c r="AP560" s="2"/>
      <c r="AQ560" s="2"/>
      <c r="AR560" s="2"/>
      <c r="AS560" s="2"/>
      <c r="AT560" s="2"/>
      <c r="AU560" s="2"/>
      <c r="AV560" s="2"/>
      <c r="AW560" s="2"/>
      <c r="AX560" s="2"/>
      <c r="AY560" s="2"/>
    </row>
    <row r="561" spans="17:51" ht="33" customHeight="1" x14ac:dyDescent="0.35">
      <c r="Q561" s="3"/>
      <c r="R561" s="3"/>
      <c r="S561" s="3"/>
      <c r="T561" s="3"/>
      <c r="U561" s="3"/>
      <c r="V561" s="3"/>
      <c r="W561" s="3"/>
      <c r="X561" s="3"/>
      <c r="Y561" s="3"/>
      <c r="Z561" s="3"/>
      <c r="AA561" s="3"/>
      <c r="AB561" s="3"/>
      <c r="AC561" s="3"/>
      <c r="AD561" s="3"/>
      <c r="AE561" s="3"/>
      <c r="AF561" s="3"/>
      <c r="AG561" s="3"/>
      <c r="AH561" s="3"/>
      <c r="AI561" s="3"/>
      <c r="AJ561" s="3"/>
      <c r="AK561" s="3"/>
      <c r="AL561" s="2"/>
      <c r="AM561" s="2"/>
      <c r="AN561" s="2"/>
      <c r="AO561" s="2"/>
      <c r="AP561" s="2"/>
      <c r="AQ561" s="2"/>
      <c r="AR561" s="2"/>
      <c r="AS561" s="2"/>
      <c r="AT561" s="2"/>
      <c r="AU561" s="2"/>
      <c r="AV561" s="2"/>
      <c r="AW561" s="2"/>
      <c r="AX561" s="2"/>
      <c r="AY561" s="2"/>
    </row>
    <row r="562" spans="17:51" ht="33" customHeight="1" x14ac:dyDescent="0.35">
      <c r="Q562" s="3"/>
      <c r="R562" s="3"/>
      <c r="S562" s="3"/>
      <c r="T562" s="3"/>
      <c r="U562" s="3"/>
      <c r="V562" s="3"/>
      <c r="W562" s="3"/>
      <c r="X562" s="3"/>
      <c r="Y562" s="3"/>
      <c r="Z562" s="3"/>
      <c r="AA562" s="3"/>
      <c r="AB562" s="3"/>
      <c r="AC562" s="3"/>
      <c r="AD562" s="3"/>
      <c r="AE562" s="3"/>
      <c r="AF562" s="3"/>
      <c r="AG562" s="3"/>
      <c r="AH562" s="3"/>
      <c r="AI562" s="3"/>
      <c r="AJ562" s="3"/>
      <c r="AK562" s="3"/>
      <c r="AL562" s="2"/>
      <c r="AM562" s="2"/>
      <c r="AN562" s="2"/>
      <c r="AO562" s="2"/>
      <c r="AP562" s="2"/>
      <c r="AQ562" s="2"/>
      <c r="AR562" s="2"/>
      <c r="AS562" s="2"/>
      <c r="AT562" s="2"/>
      <c r="AU562" s="2"/>
      <c r="AV562" s="2"/>
      <c r="AW562" s="2"/>
      <c r="AX562" s="2"/>
      <c r="AY562" s="2"/>
    </row>
    <row r="563" spans="17:51" ht="33" customHeight="1" x14ac:dyDescent="0.35">
      <c r="Q563" s="3"/>
      <c r="R563" s="3"/>
      <c r="S563" s="3"/>
      <c r="T563" s="3"/>
      <c r="U563" s="3"/>
      <c r="V563" s="3"/>
      <c r="W563" s="3"/>
      <c r="X563" s="3"/>
      <c r="Y563" s="3"/>
      <c r="Z563" s="3"/>
      <c r="AA563" s="3"/>
      <c r="AB563" s="3"/>
      <c r="AC563" s="3"/>
      <c r="AD563" s="3"/>
      <c r="AE563" s="3"/>
      <c r="AF563" s="3"/>
      <c r="AG563" s="3"/>
      <c r="AH563" s="3"/>
      <c r="AI563" s="3"/>
      <c r="AJ563" s="3"/>
      <c r="AK563" s="3"/>
      <c r="AL563" s="2"/>
      <c r="AM563" s="2"/>
      <c r="AN563" s="2"/>
      <c r="AO563" s="2"/>
      <c r="AP563" s="2"/>
      <c r="AQ563" s="2"/>
      <c r="AR563" s="2"/>
      <c r="AS563" s="2"/>
      <c r="AT563" s="2"/>
      <c r="AU563" s="2"/>
      <c r="AV563" s="2"/>
      <c r="AW563" s="2"/>
      <c r="AX563" s="2"/>
      <c r="AY563" s="2"/>
    </row>
    <row r="564" spans="17:51" ht="33" customHeight="1" x14ac:dyDescent="0.35">
      <c r="Q564" s="3"/>
      <c r="R564" s="3"/>
      <c r="S564" s="3"/>
      <c r="T564" s="3"/>
      <c r="U564" s="3"/>
      <c r="V564" s="3"/>
      <c r="W564" s="3"/>
      <c r="X564" s="3"/>
      <c r="Y564" s="3"/>
      <c r="Z564" s="3"/>
      <c r="AA564" s="3"/>
      <c r="AB564" s="3"/>
      <c r="AC564" s="3"/>
      <c r="AD564" s="3"/>
      <c r="AE564" s="3"/>
      <c r="AF564" s="3"/>
      <c r="AG564" s="3"/>
      <c r="AH564" s="3"/>
      <c r="AI564" s="3"/>
      <c r="AJ564" s="3"/>
      <c r="AK564" s="3"/>
      <c r="AL564" s="2"/>
      <c r="AM564" s="2"/>
      <c r="AN564" s="2"/>
      <c r="AO564" s="2"/>
      <c r="AP564" s="2"/>
      <c r="AQ564" s="2"/>
      <c r="AR564" s="2"/>
      <c r="AS564" s="2"/>
      <c r="AT564" s="2"/>
      <c r="AU564" s="2"/>
      <c r="AV564" s="2"/>
      <c r="AW564" s="2"/>
      <c r="AX564" s="2"/>
      <c r="AY564" s="2"/>
    </row>
    <row r="565" spans="17:51" ht="33" customHeight="1" x14ac:dyDescent="0.35">
      <c r="Q565" s="3"/>
      <c r="R565" s="3"/>
      <c r="S565" s="3"/>
      <c r="T565" s="3"/>
      <c r="U565" s="3"/>
      <c r="V565" s="3"/>
      <c r="W565" s="3"/>
      <c r="X565" s="3"/>
      <c r="Y565" s="3"/>
      <c r="Z565" s="3"/>
      <c r="AA565" s="3"/>
      <c r="AB565" s="3"/>
      <c r="AC565" s="3"/>
      <c r="AD565" s="3"/>
      <c r="AE565" s="3"/>
      <c r="AF565" s="3"/>
      <c r="AG565" s="3"/>
      <c r="AH565" s="3"/>
      <c r="AI565" s="3"/>
      <c r="AJ565" s="3"/>
      <c r="AK565" s="3"/>
      <c r="AL565" s="2"/>
      <c r="AM565" s="2"/>
      <c r="AN565" s="2"/>
      <c r="AO565" s="2"/>
      <c r="AP565" s="2"/>
      <c r="AQ565" s="2"/>
      <c r="AR565" s="2"/>
      <c r="AS565" s="2"/>
      <c r="AT565" s="2"/>
      <c r="AU565" s="2"/>
      <c r="AV565" s="2"/>
      <c r="AW565" s="2"/>
      <c r="AX565" s="2"/>
      <c r="AY565" s="2"/>
    </row>
    <row r="566" spans="17:51" ht="33" customHeight="1" x14ac:dyDescent="0.35">
      <c r="Q566" s="3"/>
      <c r="R566" s="3"/>
      <c r="S566" s="3"/>
      <c r="T566" s="3"/>
      <c r="U566" s="3"/>
      <c r="V566" s="3"/>
      <c r="W566" s="3"/>
      <c r="X566" s="3"/>
      <c r="Y566" s="3"/>
      <c r="Z566" s="3"/>
      <c r="AA566" s="3"/>
      <c r="AB566" s="3"/>
      <c r="AC566" s="3"/>
      <c r="AD566" s="3"/>
      <c r="AE566" s="3"/>
      <c r="AF566" s="3"/>
      <c r="AG566" s="3"/>
      <c r="AH566" s="3"/>
      <c r="AI566" s="3"/>
      <c r="AJ566" s="3"/>
      <c r="AK566" s="3"/>
      <c r="AL566" s="2"/>
      <c r="AM566" s="2"/>
      <c r="AN566" s="2"/>
      <c r="AO566" s="2"/>
      <c r="AP566" s="2"/>
      <c r="AQ566" s="2"/>
      <c r="AR566" s="2"/>
      <c r="AS566" s="2"/>
      <c r="AT566" s="2"/>
      <c r="AU566" s="2"/>
      <c r="AV566" s="2"/>
      <c r="AW566" s="2"/>
      <c r="AX566" s="2"/>
      <c r="AY566" s="2"/>
    </row>
    <row r="567" spans="17:51" ht="33" customHeight="1" x14ac:dyDescent="0.35">
      <c r="Q567" s="3"/>
      <c r="R567" s="3"/>
      <c r="S567" s="3"/>
      <c r="T567" s="3"/>
      <c r="U567" s="3"/>
      <c r="V567" s="3"/>
      <c r="W567" s="3"/>
      <c r="X567" s="3"/>
      <c r="Y567" s="3"/>
      <c r="Z567" s="3"/>
      <c r="AA567" s="3"/>
      <c r="AB567" s="3"/>
      <c r="AC567" s="3"/>
      <c r="AD567" s="3"/>
      <c r="AE567" s="3"/>
      <c r="AF567" s="3"/>
      <c r="AG567" s="3"/>
      <c r="AH567" s="3"/>
      <c r="AI567" s="3"/>
      <c r="AJ567" s="3"/>
      <c r="AK567" s="3"/>
      <c r="AL567" s="2"/>
      <c r="AM567" s="2"/>
      <c r="AN567" s="2"/>
      <c r="AO567" s="2"/>
      <c r="AP567" s="2"/>
      <c r="AQ567" s="2"/>
      <c r="AR567" s="2"/>
      <c r="AS567" s="2"/>
      <c r="AT567" s="2"/>
      <c r="AU567" s="2"/>
      <c r="AV567" s="2"/>
      <c r="AW567" s="2"/>
      <c r="AX567" s="2"/>
      <c r="AY567" s="2"/>
    </row>
    <row r="568" spans="17:51" ht="33" customHeight="1" x14ac:dyDescent="0.35">
      <c r="Q568" s="3"/>
      <c r="R568" s="3"/>
      <c r="S568" s="3"/>
      <c r="T568" s="3"/>
      <c r="U568" s="3"/>
      <c r="V568" s="3"/>
      <c r="W568" s="3"/>
      <c r="X568" s="3"/>
      <c r="Y568" s="3"/>
      <c r="Z568" s="3"/>
      <c r="AA568" s="3"/>
      <c r="AB568" s="3"/>
      <c r="AC568" s="3"/>
      <c r="AD568" s="3"/>
      <c r="AE568" s="3"/>
      <c r="AF568" s="3"/>
      <c r="AG568" s="3"/>
      <c r="AH568" s="3"/>
      <c r="AI568" s="3"/>
      <c r="AJ568" s="3"/>
      <c r="AK568" s="3"/>
      <c r="AL568" s="2"/>
      <c r="AM568" s="2"/>
      <c r="AN568" s="2"/>
      <c r="AO568" s="2"/>
      <c r="AP568" s="2"/>
      <c r="AQ568" s="2"/>
      <c r="AR568" s="2"/>
      <c r="AS568" s="2"/>
      <c r="AT568" s="2"/>
      <c r="AU568" s="2"/>
      <c r="AV568" s="2"/>
      <c r="AW568" s="2"/>
      <c r="AX568" s="2"/>
      <c r="AY568" s="2"/>
    </row>
    <row r="569" spans="17:51" ht="33" customHeight="1" x14ac:dyDescent="0.35">
      <c r="Q569" s="3"/>
      <c r="R569" s="3"/>
      <c r="S569" s="3"/>
      <c r="T569" s="3"/>
      <c r="U569" s="3"/>
      <c r="V569" s="3"/>
      <c r="W569" s="3"/>
      <c r="X569" s="3"/>
      <c r="Y569" s="3"/>
      <c r="Z569" s="3"/>
      <c r="AA569" s="3"/>
      <c r="AB569" s="3"/>
      <c r="AC569" s="3"/>
      <c r="AD569" s="3"/>
      <c r="AE569" s="3"/>
      <c r="AF569" s="3"/>
      <c r="AG569" s="3"/>
      <c r="AH569" s="3"/>
      <c r="AI569" s="3"/>
      <c r="AJ569" s="3"/>
      <c r="AK569" s="3"/>
      <c r="AL569" s="2"/>
      <c r="AM569" s="2"/>
      <c r="AN569" s="2"/>
      <c r="AO569" s="2"/>
      <c r="AP569" s="2"/>
      <c r="AQ569" s="2"/>
      <c r="AR569" s="2"/>
      <c r="AS569" s="2"/>
      <c r="AT569" s="2"/>
      <c r="AU569" s="2"/>
      <c r="AV569" s="2"/>
      <c r="AW569" s="2"/>
      <c r="AX569" s="2"/>
      <c r="AY569" s="2"/>
    </row>
    <row r="570" spans="17:51" ht="33" customHeight="1" x14ac:dyDescent="0.35">
      <c r="Q570" s="3"/>
      <c r="R570" s="3"/>
      <c r="S570" s="3"/>
      <c r="T570" s="3"/>
      <c r="U570" s="3"/>
      <c r="V570" s="3"/>
      <c r="W570" s="3"/>
      <c r="X570" s="3"/>
      <c r="Y570" s="3"/>
      <c r="Z570" s="3"/>
      <c r="AA570" s="3"/>
      <c r="AB570" s="3"/>
      <c r="AC570" s="3"/>
      <c r="AD570" s="3"/>
      <c r="AE570" s="3"/>
      <c r="AF570" s="3"/>
      <c r="AG570" s="3"/>
      <c r="AH570" s="3"/>
      <c r="AI570" s="3"/>
      <c r="AJ570" s="3"/>
      <c r="AK570" s="3"/>
      <c r="AL570" s="2"/>
      <c r="AM570" s="2"/>
      <c r="AN570" s="2"/>
      <c r="AO570" s="2"/>
      <c r="AP570" s="2"/>
      <c r="AQ570" s="2"/>
      <c r="AR570" s="2"/>
      <c r="AS570" s="2"/>
      <c r="AT570" s="2"/>
      <c r="AU570" s="2"/>
      <c r="AV570" s="2"/>
      <c r="AW570" s="2"/>
      <c r="AX570" s="2"/>
      <c r="AY570" s="2"/>
    </row>
    <row r="571" spans="17:51" ht="33" customHeight="1" x14ac:dyDescent="0.35">
      <c r="Q571" s="3"/>
      <c r="R571" s="3"/>
      <c r="S571" s="3"/>
      <c r="T571" s="3"/>
      <c r="U571" s="3"/>
      <c r="V571" s="3"/>
      <c r="W571" s="3"/>
      <c r="X571" s="3"/>
      <c r="Y571" s="3"/>
      <c r="Z571" s="3"/>
      <c r="AA571" s="3"/>
      <c r="AB571" s="3"/>
      <c r="AC571" s="3"/>
      <c r="AD571" s="3"/>
      <c r="AE571" s="3"/>
      <c r="AF571" s="3"/>
      <c r="AG571" s="3"/>
      <c r="AH571" s="3"/>
      <c r="AI571" s="3"/>
      <c r="AJ571" s="3"/>
      <c r="AK571" s="3"/>
      <c r="AL571" s="2"/>
      <c r="AM571" s="2"/>
      <c r="AN571" s="2"/>
      <c r="AO571" s="2"/>
      <c r="AP571" s="2"/>
      <c r="AQ571" s="2"/>
      <c r="AR571" s="2"/>
      <c r="AS571" s="2"/>
      <c r="AT571" s="2"/>
      <c r="AU571" s="2"/>
      <c r="AV571" s="2"/>
      <c r="AW571" s="2"/>
      <c r="AX571" s="2"/>
      <c r="AY571" s="2"/>
    </row>
    <row r="572" spans="17:51" ht="33" customHeight="1" x14ac:dyDescent="0.35">
      <c r="Q572" s="3"/>
      <c r="R572" s="3"/>
      <c r="S572" s="3"/>
      <c r="T572" s="3"/>
      <c r="U572" s="3"/>
      <c r="V572" s="3"/>
      <c r="W572" s="3"/>
      <c r="X572" s="3"/>
      <c r="Y572" s="3"/>
      <c r="Z572" s="3"/>
      <c r="AA572" s="3"/>
      <c r="AB572" s="3"/>
      <c r="AC572" s="3"/>
      <c r="AD572" s="3"/>
      <c r="AE572" s="3"/>
      <c r="AF572" s="3"/>
      <c r="AG572" s="3"/>
      <c r="AH572" s="3"/>
      <c r="AI572" s="3"/>
      <c r="AJ572" s="3"/>
      <c r="AK572" s="3"/>
      <c r="AL572" s="2"/>
      <c r="AM572" s="2"/>
      <c r="AN572" s="2"/>
      <c r="AO572" s="2"/>
      <c r="AP572" s="2"/>
      <c r="AQ572" s="2"/>
      <c r="AR572" s="2"/>
      <c r="AS572" s="2"/>
      <c r="AT572" s="2"/>
      <c r="AU572" s="2"/>
      <c r="AV572" s="2"/>
      <c r="AW572" s="2"/>
      <c r="AX572" s="2"/>
      <c r="AY572" s="2"/>
    </row>
    <row r="573" spans="17:51" ht="33" customHeight="1" x14ac:dyDescent="0.35">
      <c r="Q573" s="3"/>
      <c r="R573" s="3"/>
      <c r="S573" s="3"/>
      <c r="T573" s="3"/>
      <c r="U573" s="3"/>
      <c r="V573" s="3"/>
      <c r="W573" s="3"/>
      <c r="X573" s="3"/>
      <c r="Y573" s="3"/>
      <c r="Z573" s="3"/>
      <c r="AA573" s="3"/>
      <c r="AB573" s="3"/>
      <c r="AC573" s="3"/>
      <c r="AD573" s="3"/>
      <c r="AE573" s="3"/>
      <c r="AF573" s="3"/>
      <c r="AG573" s="3"/>
      <c r="AH573" s="3"/>
      <c r="AI573" s="3"/>
      <c r="AJ573" s="3"/>
      <c r="AK573" s="3"/>
      <c r="AL573" s="2"/>
      <c r="AM573" s="2"/>
      <c r="AN573" s="2"/>
      <c r="AO573" s="2"/>
      <c r="AP573" s="2"/>
      <c r="AQ573" s="2"/>
      <c r="AR573" s="2"/>
      <c r="AS573" s="2"/>
      <c r="AT573" s="2"/>
      <c r="AU573" s="2"/>
      <c r="AV573" s="2"/>
      <c r="AW573" s="2"/>
      <c r="AX573" s="2"/>
      <c r="AY573" s="2"/>
    </row>
    <row r="574" spans="17:51" ht="33" customHeight="1" x14ac:dyDescent="0.35">
      <c r="Q574" s="3"/>
      <c r="R574" s="3"/>
      <c r="S574" s="3"/>
      <c r="T574" s="3"/>
      <c r="U574" s="3"/>
      <c r="V574" s="3"/>
      <c r="W574" s="3"/>
      <c r="X574" s="3"/>
      <c r="Y574" s="3"/>
      <c r="Z574" s="3"/>
      <c r="AA574" s="3"/>
      <c r="AB574" s="3"/>
      <c r="AC574" s="3"/>
      <c r="AD574" s="3"/>
      <c r="AE574" s="3"/>
      <c r="AF574" s="3"/>
      <c r="AG574" s="3"/>
      <c r="AH574" s="3"/>
      <c r="AI574" s="3"/>
      <c r="AJ574" s="3"/>
      <c r="AK574" s="3"/>
      <c r="AL574" s="2"/>
      <c r="AM574" s="2"/>
      <c r="AN574" s="2"/>
      <c r="AO574" s="2"/>
      <c r="AP574" s="2"/>
      <c r="AQ574" s="2"/>
      <c r="AR574" s="2"/>
      <c r="AS574" s="2"/>
      <c r="AT574" s="2"/>
      <c r="AU574" s="2"/>
      <c r="AV574" s="2"/>
      <c r="AW574" s="2"/>
      <c r="AX574" s="2"/>
      <c r="AY574" s="2"/>
    </row>
    <row r="575" spans="17:51" ht="33" customHeight="1" x14ac:dyDescent="0.35">
      <c r="Q575" s="3"/>
      <c r="R575" s="3"/>
      <c r="S575" s="3"/>
      <c r="T575" s="3"/>
      <c r="U575" s="3"/>
      <c r="V575" s="3"/>
      <c r="W575" s="3"/>
      <c r="X575" s="3"/>
      <c r="Y575" s="3"/>
      <c r="Z575" s="3"/>
      <c r="AA575" s="3"/>
      <c r="AB575" s="3"/>
      <c r="AC575" s="3"/>
      <c r="AD575" s="3"/>
      <c r="AE575" s="3"/>
      <c r="AF575" s="3"/>
      <c r="AG575" s="3"/>
      <c r="AH575" s="3"/>
      <c r="AI575" s="3"/>
      <c r="AJ575" s="3"/>
      <c r="AK575" s="3"/>
      <c r="AL575" s="2"/>
      <c r="AM575" s="2"/>
      <c r="AN575" s="2"/>
      <c r="AO575" s="2"/>
      <c r="AP575" s="2"/>
      <c r="AQ575" s="2"/>
      <c r="AR575" s="2"/>
      <c r="AS575" s="2"/>
      <c r="AT575" s="2"/>
      <c r="AU575" s="2"/>
      <c r="AV575" s="2"/>
      <c r="AW575" s="2"/>
      <c r="AX575" s="2"/>
      <c r="AY575" s="2"/>
    </row>
    <row r="576" spans="17:51" ht="33" customHeight="1" x14ac:dyDescent="0.35">
      <c r="Q576" s="3"/>
      <c r="R576" s="3"/>
      <c r="S576" s="3"/>
      <c r="T576" s="3"/>
      <c r="U576" s="3"/>
      <c r="V576" s="3"/>
      <c r="W576" s="3"/>
      <c r="X576" s="3"/>
      <c r="Y576" s="3"/>
      <c r="Z576" s="3"/>
      <c r="AA576" s="3"/>
      <c r="AB576" s="3"/>
      <c r="AC576" s="3"/>
      <c r="AD576" s="3"/>
      <c r="AE576" s="3"/>
      <c r="AF576" s="3"/>
      <c r="AG576" s="3"/>
      <c r="AH576" s="3"/>
      <c r="AI576" s="3"/>
      <c r="AJ576" s="3"/>
      <c r="AK576" s="3"/>
      <c r="AL576" s="2"/>
      <c r="AM576" s="2"/>
      <c r="AN576" s="2"/>
      <c r="AO576" s="2"/>
      <c r="AP576" s="2"/>
      <c r="AQ576" s="2"/>
      <c r="AR576" s="2"/>
      <c r="AS576" s="2"/>
      <c r="AT576" s="2"/>
      <c r="AU576" s="2"/>
      <c r="AV576" s="2"/>
      <c r="AW576" s="2"/>
      <c r="AX576" s="2"/>
      <c r="AY576" s="2"/>
    </row>
    <row r="577" spans="17:51" ht="33" customHeight="1" x14ac:dyDescent="0.35">
      <c r="Q577" s="3"/>
      <c r="R577" s="3"/>
      <c r="S577" s="3"/>
      <c r="T577" s="3"/>
      <c r="U577" s="3"/>
      <c r="V577" s="3"/>
      <c r="W577" s="3"/>
      <c r="X577" s="3"/>
      <c r="Y577" s="3"/>
      <c r="Z577" s="3"/>
      <c r="AA577" s="3"/>
      <c r="AB577" s="3"/>
      <c r="AC577" s="3"/>
      <c r="AD577" s="3"/>
      <c r="AE577" s="3"/>
      <c r="AF577" s="3"/>
      <c r="AG577" s="3"/>
      <c r="AH577" s="3"/>
      <c r="AI577" s="3"/>
      <c r="AJ577" s="3"/>
      <c r="AK577" s="3"/>
      <c r="AL577" s="2"/>
      <c r="AM577" s="2"/>
      <c r="AN577" s="2"/>
      <c r="AO577" s="2"/>
      <c r="AP577" s="2"/>
      <c r="AQ577" s="2"/>
      <c r="AR577" s="2"/>
      <c r="AS577" s="2"/>
      <c r="AT577" s="2"/>
      <c r="AU577" s="2"/>
      <c r="AV577" s="2"/>
      <c r="AW577" s="2"/>
      <c r="AX577" s="2"/>
      <c r="AY577" s="2"/>
    </row>
    <row r="578" spans="17:51" ht="33" customHeight="1" x14ac:dyDescent="0.35">
      <c r="Q578" s="3"/>
      <c r="R578" s="3"/>
      <c r="S578" s="3"/>
      <c r="T578" s="3"/>
      <c r="U578" s="3"/>
      <c r="V578" s="3"/>
      <c r="W578" s="3"/>
      <c r="X578" s="3"/>
      <c r="Y578" s="3"/>
      <c r="Z578" s="3"/>
      <c r="AA578" s="3"/>
      <c r="AB578" s="3"/>
      <c r="AC578" s="3"/>
      <c r="AD578" s="3"/>
      <c r="AE578" s="3"/>
      <c r="AF578" s="3"/>
      <c r="AG578" s="3"/>
      <c r="AH578" s="3"/>
      <c r="AI578" s="3"/>
      <c r="AJ578" s="3"/>
      <c r="AK578" s="3"/>
      <c r="AL578" s="2"/>
      <c r="AM578" s="2"/>
      <c r="AN578" s="2"/>
      <c r="AO578" s="2"/>
      <c r="AP578" s="2"/>
      <c r="AQ578" s="2"/>
      <c r="AR578" s="2"/>
      <c r="AS578" s="2"/>
      <c r="AT578" s="2"/>
      <c r="AU578" s="2"/>
      <c r="AV578" s="2"/>
      <c r="AW578" s="2"/>
      <c r="AX578" s="2"/>
      <c r="AY578" s="2"/>
    </row>
    <row r="579" spans="17:51" ht="33" customHeight="1" x14ac:dyDescent="0.35">
      <c r="Q579" s="3"/>
      <c r="R579" s="3"/>
      <c r="S579" s="3"/>
      <c r="T579" s="3"/>
      <c r="U579" s="3"/>
      <c r="V579" s="3"/>
      <c r="W579" s="3"/>
      <c r="X579" s="3"/>
      <c r="Y579" s="3"/>
      <c r="Z579" s="3"/>
      <c r="AA579" s="3"/>
      <c r="AB579" s="3"/>
      <c r="AC579" s="3"/>
      <c r="AD579" s="3"/>
      <c r="AE579" s="3"/>
      <c r="AF579" s="3"/>
      <c r="AG579" s="3"/>
      <c r="AH579" s="3"/>
      <c r="AI579" s="3"/>
      <c r="AJ579" s="3"/>
      <c r="AK579" s="3"/>
      <c r="AL579" s="2"/>
      <c r="AM579" s="2"/>
      <c r="AN579" s="2"/>
      <c r="AO579" s="2"/>
      <c r="AP579" s="2"/>
      <c r="AQ579" s="2"/>
      <c r="AR579" s="2"/>
      <c r="AS579" s="2"/>
      <c r="AT579" s="2"/>
      <c r="AU579" s="2"/>
      <c r="AV579" s="2"/>
      <c r="AW579" s="2"/>
      <c r="AX579" s="2"/>
      <c r="AY579" s="2"/>
    </row>
    <row r="580" spans="17:51" ht="33" customHeight="1" x14ac:dyDescent="0.35">
      <c r="Q580" s="3"/>
      <c r="R580" s="3"/>
      <c r="S580" s="3"/>
      <c r="T580" s="3"/>
      <c r="U580" s="3"/>
      <c r="V580" s="3"/>
      <c r="W580" s="3"/>
      <c r="X580" s="3"/>
      <c r="Y580" s="3"/>
      <c r="Z580" s="3"/>
      <c r="AA580" s="3"/>
      <c r="AB580" s="3"/>
      <c r="AC580" s="3"/>
      <c r="AD580" s="3"/>
      <c r="AE580" s="3"/>
      <c r="AF580" s="3"/>
      <c r="AG580" s="3"/>
      <c r="AH580" s="3"/>
      <c r="AI580" s="3"/>
      <c r="AJ580" s="3"/>
      <c r="AK580" s="3"/>
      <c r="AL580" s="2"/>
      <c r="AM580" s="2"/>
      <c r="AN580" s="2"/>
      <c r="AO580" s="2"/>
      <c r="AP580" s="2"/>
      <c r="AQ580" s="2"/>
      <c r="AR580" s="2"/>
      <c r="AS580" s="2"/>
      <c r="AT580" s="2"/>
      <c r="AU580" s="2"/>
      <c r="AV580" s="2"/>
      <c r="AW580" s="2"/>
      <c r="AX580" s="2"/>
      <c r="AY580" s="2"/>
    </row>
    <row r="581" spans="17:51" ht="33" customHeight="1" x14ac:dyDescent="0.35">
      <c r="Q581" s="3"/>
      <c r="R581" s="3"/>
      <c r="S581" s="3"/>
      <c r="T581" s="3"/>
      <c r="U581" s="3"/>
      <c r="V581" s="3"/>
      <c r="W581" s="3"/>
      <c r="X581" s="3"/>
      <c r="Y581" s="3"/>
      <c r="Z581" s="3"/>
      <c r="AA581" s="3"/>
      <c r="AB581" s="3"/>
      <c r="AC581" s="3"/>
      <c r="AD581" s="3"/>
      <c r="AE581" s="3"/>
      <c r="AF581" s="3"/>
      <c r="AG581" s="3"/>
      <c r="AH581" s="3"/>
      <c r="AI581" s="3"/>
      <c r="AJ581" s="3"/>
      <c r="AK581" s="3"/>
      <c r="AL581" s="2"/>
      <c r="AM581" s="2"/>
      <c r="AN581" s="2"/>
      <c r="AO581" s="2"/>
      <c r="AP581" s="2"/>
      <c r="AQ581" s="2"/>
      <c r="AR581" s="2"/>
      <c r="AS581" s="2"/>
      <c r="AT581" s="2"/>
      <c r="AU581" s="2"/>
      <c r="AV581" s="2"/>
      <c r="AW581" s="2"/>
      <c r="AX581" s="2"/>
      <c r="AY581" s="2"/>
    </row>
    <row r="582" spans="17:51" ht="33" customHeight="1" x14ac:dyDescent="0.35">
      <c r="Q582" s="3"/>
      <c r="R582" s="3"/>
      <c r="S582" s="3"/>
      <c r="T582" s="3"/>
      <c r="U582" s="3"/>
      <c r="V582" s="3"/>
      <c r="W582" s="3"/>
      <c r="X582" s="3"/>
      <c r="Y582" s="3"/>
      <c r="Z582" s="3"/>
      <c r="AA582" s="3"/>
      <c r="AB582" s="3"/>
      <c r="AC582" s="3"/>
      <c r="AD582" s="3"/>
      <c r="AE582" s="3"/>
      <c r="AF582" s="3"/>
      <c r="AG582" s="3"/>
      <c r="AH582" s="3"/>
      <c r="AI582" s="3"/>
      <c r="AJ582" s="3"/>
      <c r="AK582" s="3"/>
      <c r="AL582" s="2"/>
      <c r="AM582" s="2"/>
      <c r="AN582" s="2"/>
      <c r="AO582" s="2"/>
      <c r="AP582" s="2"/>
      <c r="AQ582" s="2"/>
      <c r="AR582" s="2"/>
      <c r="AS582" s="2"/>
      <c r="AT582" s="2"/>
      <c r="AU582" s="2"/>
      <c r="AV582" s="2"/>
      <c r="AW582" s="2"/>
      <c r="AX582" s="2"/>
      <c r="AY582" s="2"/>
    </row>
    <row r="583" spans="17:51" ht="33" customHeight="1" x14ac:dyDescent="0.35">
      <c r="Q583" s="3"/>
      <c r="R583" s="3"/>
      <c r="S583" s="3"/>
      <c r="T583" s="3"/>
      <c r="U583" s="3"/>
      <c r="V583" s="3"/>
      <c r="W583" s="3"/>
      <c r="X583" s="3"/>
      <c r="Y583" s="3"/>
      <c r="Z583" s="3"/>
      <c r="AA583" s="3"/>
      <c r="AB583" s="3"/>
      <c r="AC583" s="3"/>
      <c r="AD583" s="3"/>
      <c r="AE583" s="3"/>
      <c r="AF583" s="3"/>
      <c r="AG583" s="3"/>
      <c r="AH583" s="3"/>
      <c r="AI583" s="3"/>
      <c r="AJ583" s="3"/>
      <c r="AK583" s="3"/>
      <c r="AL583" s="2"/>
      <c r="AM583" s="2"/>
      <c r="AN583" s="2"/>
      <c r="AO583" s="2"/>
      <c r="AP583" s="2"/>
      <c r="AQ583" s="2"/>
      <c r="AR583" s="2"/>
      <c r="AS583" s="2"/>
      <c r="AT583" s="2"/>
      <c r="AU583" s="2"/>
      <c r="AV583" s="2"/>
      <c r="AW583" s="2"/>
      <c r="AX583" s="2"/>
      <c r="AY583" s="2"/>
    </row>
    <row r="584" spans="17:51" ht="33" customHeight="1" x14ac:dyDescent="0.35">
      <c r="Q584" s="3"/>
      <c r="R584" s="3"/>
      <c r="S584" s="3"/>
      <c r="T584" s="3"/>
      <c r="U584" s="3"/>
      <c r="V584" s="3"/>
      <c r="W584" s="3"/>
      <c r="X584" s="3"/>
      <c r="Y584" s="3"/>
      <c r="Z584" s="3"/>
      <c r="AA584" s="3"/>
      <c r="AB584" s="3"/>
      <c r="AC584" s="3"/>
      <c r="AD584" s="3"/>
      <c r="AE584" s="3"/>
      <c r="AF584" s="3"/>
      <c r="AG584" s="3"/>
      <c r="AH584" s="3"/>
      <c r="AI584" s="3"/>
      <c r="AJ584" s="3"/>
      <c r="AK584" s="3"/>
      <c r="AL584" s="2"/>
      <c r="AM584" s="2"/>
      <c r="AN584" s="2"/>
      <c r="AO584" s="2"/>
      <c r="AP584" s="2"/>
      <c r="AQ584" s="2"/>
      <c r="AR584" s="2"/>
      <c r="AS584" s="2"/>
      <c r="AT584" s="2"/>
      <c r="AU584" s="2"/>
      <c r="AV584" s="2"/>
      <c r="AW584" s="2"/>
      <c r="AX584" s="2"/>
      <c r="AY584" s="2"/>
    </row>
    <row r="585" spans="17:51" ht="33" customHeight="1" x14ac:dyDescent="0.35">
      <c r="Q585" s="3"/>
      <c r="R585" s="3"/>
      <c r="S585" s="3"/>
      <c r="T585" s="3"/>
      <c r="U585" s="3"/>
      <c r="V585" s="3"/>
      <c r="W585" s="3"/>
      <c r="X585" s="3"/>
      <c r="Y585" s="3"/>
      <c r="Z585" s="3"/>
      <c r="AA585" s="3"/>
      <c r="AB585" s="3"/>
      <c r="AC585" s="3"/>
      <c r="AD585" s="3"/>
      <c r="AE585" s="3"/>
      <c r="AF585" s="3"/>
      <c r="AG585" s="3"/>
      <c r="AH585" s="3"/>
      <c r="AI585" s="3"/>
      <c r="AJ585" s="3"/>
      <c r="AK585" s="3"/>
      <c r="AL585" s="2"/>
      <c r="AM585" s="2"/>
      <c r="AN585" s="2"/>
      <c r="AO585" s="2"/>
      <c r="AP585" s="2"/>
      <c r="AQ585" s="2"/>
      <c r="AR585" s="2"/>
      <c r="AS585" s="2"/>
      <c r="AT585" s="2"/>
      <c r="AU585" s="2"/>
      <c r="AV585" s="2"/>
      <c r="AW585" s="2"/>
      <c r="AX585" s="2"/>
      <c r="AY585" s="2"/>
    </row>
    <row r="586" spans="17:51" ht="33" customHeight="1" x14ac:dyDescent="0.35">
      <c r="Q586" s="3"/>
      <c r="R586" s="3"/>
      <c r="S586" s="3"/>
      <c r="T586" s="3"/>
      <c r="U586" s="3"/>
      <c r="V586" s="3"/>
      <c r="W586" s="3"/>
      <c r="X586" s="3"/>
      <c r="Y586" s="3"/>
      <c r="Z586" s="3"/>
      <c r="AA586" s="3"/>
      <c r="AB586" s="3"/>
      <c r="AC586" s="3"/>
      <c r="AD586" s="3"/>
      <c r="AE586" s="3"/>
      <c r="AF586" s="3"/>
      <c r="AG586" s="3"/>
      <c r="AH586" s="3"/>
      <c r="AI586" s="3"/>
      <c r="AJ586" s="3"/>
      <c r="AK586" s="3"/>
      <c r="AL586" s="2"/>
      <c r="AM586" s="2"/>
      <c r="AN586" s="2"/>
      <c r="AO586" s="2"/>
      <c r="AP586" s="2"/>
      <c r="AQ586" s="2"/>
      <c r="AR586" s="2"/>
      <c r="AS586" s="2"/>
      <c r="AT586" s="2"/>
      <c r="AU586" s="2"/>
      <c r="AV586" s="2"/>
      <c r="AW586" s="2"/>
      <c r="AX586" s="2"/>
      <c r="AY586" s="2"/>
    </row>
    <row r="587" spans="17:51" ht="33" customHeight="1" x14ac:dyDescent="0.35">
      <c r="Q587" s="3"/>
      <c r="R587" s="3"/>
      <c r="S587" s="3"/>
      <c r="T587" s="3"/>
      <c r="U587" s="3"/>
      <c r="V587" s="3"/>
      <c r="W587" s="3"/>
      <c r="X587" s="3"/>
      <c r="Y587" s="3"/>
      <c r="Z587" s="3"/>
      <c r="AA587" s="3"/>
      <c r="AB587" s="3"/>
      <c r="AC587" s="3"/>
      <c r="AD587" s="3"/>
      <c r="AE587" s="3"/>
      <c r="AF587" s="3"/>
      <c r="AG587" s="3"/>
      <c r="AH587" s="3"/>
      <c r="AI587" s="3"/>
      <c r="AJ587" s="3"/>
      <c r="AK587" s="3"/>
      <c r="AL587" s="2"/>
      <c r="AM587" s="2"/>
      <c r="AN587" s="2"/>
      <c r="AO587" s="2"/>
      <c r="AP587" s="2"/>
      <c r="AQ587" s="2"/>
      <c r="AR587" s="2"/>
      <c r="AS587" s="2"/>
      <c r="AT587" s="2"/>
      <c r="AU587" s="2"/>
      <c r="AV587" s="2"/>
      <c r="AW587" s="2"/>
      <c r="AX587" s="2"/>
      <c r="AY587" s="2"/>
    </row>
    <row r="588" spans="17:51" ht="33" customHeight="1" x14ac:dyDescent="0.35">
      <c r="Q588" s="3"/>
      <c r="R588" s="3"/>
      <c r="S588" s="3"/>
      <c r="T588" s="3"/>
      <c r="U588" s="3"/>
      <c r="V588" s="3"/>
      <c r="W588" s="3"/>
      <c r="X588" s="3"/>
      <c r="Y588" s="3"/>
      <c r="Z588" s="3"/>
      <c r="AA588" s="3"/>
      <c r="AB588" s="3"/>
      <c r="AC588" s="3"/>
      <c r="AD588" s="3"/>
      <c r="AE588" s="3"/>
      <c r="AF588" s="3"/>
      <c r="AG588" s="3"/>
      <c r="AH588" s="3"/>
      <c r="AI588" s="3"/>
      <c r="AJ588" s="3"/>
      <c r="AK588" s="3"/>
      <c r="AL588" s="2"/>
      <c r="AM588" s="2"/>
      <c r="AN588" s="2"/>
      <c r="AO588" s="2"/>
      <c r="AP588" s="2"/>
      <c r="AQ588" s="2"/>
      <c r="AR588" s="2"/>
      <c r="AS588" s="2"/>
      <c r="AT588" s="2"/>
      <c r="AU588" s="2"/>
      <c r="AV588" s="2"/>
      <c r="AW588" s="2"/>
      <c r="AX588" s="2"/>
      <c r="AY588" s="2"/>
    </row>
    <row r="589" spans="17:51" ht="33" customHeight="1" x14ac:dyDescent="0.35">
      <c r="Q589" s="3"/>
      <c r="R589" s="3"/>
      <c r="S589" s="3"/>
      <c r="T589" s="3"/>
      <c r="U589" s="3"/>
      <c r="V589" s="3"/>
      <c r="W589" s="3"/>
      <c r="X589" s="3"/>
      <c r="Y589" s="3"/>
      <c r="Z589" s="3"/>
      <c r="AA589" s="3"/>
      <c r="AB589" s="3"/>
      <c r="AC589" s="3"/>
      <c r="AD589" s="3"/>
      <c r="AE589" s="3"/>
      <c r="AF589" s="3"/>
      <c r="AG589" s="3"/>
      <c r="AH589" s="3"/>
      <c r="AI589" s="3"/>
      <c r="AJ589" s="3"/>
      <c r="AK589" s="3"/>
      <c r="AL589" s="2"/>
      <c r="AM589" s="2"/>
      <c r="AN589" s="2"/>
      <c r="AO589" s="2"/>
      <c r="AP589" s="2"/>
      <c r="AQ589" s="2"/>
      <c r="AR589" s="2"/>
      <c r="AS589" s="2"/>
      <c r="AT589" s="2"/>
      <c r="AU589" s="2"/>
      <c r="AV589" s="2"/>
      <c r="AW589" s="2"/>
      <c r="AX589" s="2"/>
      <c r="AY589" s="2"/>
    </row>
    <row r="590" spans="17:51" ht="33" customHeight="1" x14ac:dyDescent="0.35">
      <c r="Q590" s="3"/>
      <c r="R590" s="3"/>
      <c r="S590" s="3"/>
      <c r="T590" s="3"/>
      <c r="U590" s="3"/>
      <c r="V590" s="3"/>
      <c r="W590" s="3"/>
      <c r="X590" s="3"/>
      <c r="Y590" s="3"/>
      <c r="Z590" s="3"/>
      <c r="AA590" s="3"/>
      <c r="AB590" s="3"/>
      <c r="AC590" s="3"/>
      <c r="AD590" s="3"/>
      <c r="AE590" s="3"/>
      <c r="AF590" s="3"/>
      <c r="AG590" s="3"/>
      <c r="AH590" s="3"/>
      <c r="AI590" s="3"/>
      <c r="AJ590" s="3"/>
      <c r="AK590" s="3"/>
      <c r="AL590" s="2"/>
      <c r="AM590" s="2"/>
      <c r="AN590" s="2"/>
      <c r="AO590" s="2"/>
      <c r="AP590" s="2"/>
      <c r="AQ590" s="2"/>
      <c r="AR590" s="2"/>
      <c r="AS590" s="2"/>
      <c r="AT590" s="2"/>
      <c r="AU590" s="2"/>
      <c r="AV590" s="2"/>
      <c r="AW590" s="2"/>
      <c r="AX590" s="2"/>
      <c r="AY590" s="2"/>
    </row>
    <row r="591" spans="17:51" ht="33" customHeight="1" x14ac:dyDescent="0.35">
      <c r="Q591" s="3"/>
      <c r="R591" s="3"/>
      <c r="S591" s="3"/>
      <c r="T591" s="3"/>
      <c r="U591" s="3"/>
      <c r="V591" s="3"/>
      <c r="W591" s="3"/>
      <c r="X591" s="3"/>
      <c r="Y591" s="3"/>
      <c r="Z591" s="3"/>
      <c r="AA591" s="3"/>
      <c r="AB591" s="3"/>
      <c r="AC591" s="3"/>
      <c r="AD591" s="3"/>
      <c r="AE591" s="3"/>
      <c r="AF591" s="3"/>
      <c r="AG591" s="3"/>
      <c r="AH591" s="3"/>
      <c r="AI591" s="3"/>
      <c r="AJ591" s="3"/>
      <c r="AK591" s="3"/>
      <c r="AL591" s="2"/>
      <c r="AM591" s="2"/>
      <c r="AN591" s="2"/>
      <c r="AO591" s="2"/>
      <c r="AP591" s="2"/>
      <c r="AQ591" s="2"/>
      <c r="AR591" s="2"/>
      <c r="AS591" s="2"/>
      <c r="AT591" s="2"/>
      <c r="AU591" s="2"/>
      <c r="AV591" s="2"/>
      <c r="AW591" s="2"/>
      <c r="AX591" s="2"/>
      <c r="AY591" s="2"/>
    </row>
    <row r="592" spans="17:51" ht="33" customHeight="1" x14ac:dyDescent="0.35">
      <c r="Q592" s="3"/>
      <c r="R592" s="3"/>
      <c r="S592" s="3"/>
      <c r="T592" s="3"/>
      <c r="U592" s="3"/>
      <c r="V592" s="3"/>
      <c r="W592" s="3"/>
      <c r="X592" s="3"/>
      <c r="Y592" s="3"/>
      <c r="Z592" s="3"/>
      <c r="AA592" s="3"/>
      <c r="AB592" s="3"/>
      <c r="AC592" s="3"/>
      <c r="AD592" s="3"/>
      <c r="AE592" s="3"/>
      <c r="AF592" s="3"/>
      <c r="AG592" s="3"/>
      <c r="AH592" s="3"/>
      <c r="AI592" s="3"/>
      <c r="AJ592" s="3"/>
      <c r="AK592" s="3"/>
      <c r="AL592" s="2"/>
      <c r="AM592" s="2"/>
      <c r="AN592" s="2"/>
      <c r="AO592" s="2"/>
      <c r="AP592" s="2"/>
      <c r="AQ592" s="2"/>
      <c r="AR592" s="2"/>
      <c r="AS592" s="2"/>
      <c r="AT592" s="2"/>
      <c r="AU592" s="2"/>
      <c r="AV592" s="2"/>
      <c r="AW592" s="2"/>
      <c r="AX592" s="2"/>
      <c r="AY592" s="2"/>
    </row>
    <row r="593" spans="17:51" ht="33" customHeight="1" x14ac:dyDescent="0.35">
      <c r="Q593" s="3"/>
      <c r="R593" s="3"/>
      <c r="S593" s="3"/>
      <c r="T593" s="3"/>
      <c r="U593" s="3"/>
      <c r="V593" s="3"/>
      <c r="W593" s="3"/>
      <c r="X593" s="3"/>
      <c r="Y593" s="3"/>
      <c r="Z593" s="3"/>
      <c r="AA593" s="3"/>
      <c r="AB593" s="3"/>
      <c r="AC593" s="3"/>
      <c r="AD593" s="3"/>
      <c r="AE593" s="3"/>
      <c r="AF593" s="3"/>
      <c r="AG593" s="3"/>
      <c r="AH593" s="3"/>
      <c r="AI593" s="3"/>
      <c r="AJ593" s="3"/>
      <c r="AK593" s="3"/>
      <c r="AL593" s="2"/>
      <c r="AM593" s="2"/>
      <c r="AN593" s="2"/>
      <c r="AO593" s="2"/>
      <c r="AP593" s="2"/>
      <c r="AQ593" s="2"/>
      <c r="AR593" s="2"/>
      <c r="AS593" s="2"/>
      <c r="AT593" s="2"/>
      <c r="AU593" s="2"/>
      <c r="AV593" s="2"/>
      <c r="AW593" s="2"/>
      <c r="AX593" s="2"/>
      <c r="AY593" s="2"/>
    </row>
    <row r="594" spans="17:51" ht="33" customHeight="1" x14ac:dyDescent="0.35">
      <c r="Q594" s="3"/>
      <c r="R594" s="3"/>
      <c r="S594" s="3"/>
      <c r="T594" s="3"/>
      <c r="U594" s="3"/>
      <c r="V594" s="3"/>
      <c r="W594" s="3"/>
      <c r="X594" s="3"/>
      <c r="Y594" s="3"/>
      <c r="Z594" s="3"/>
      <c r="AA594" s="3"/>
      <c r="AB594" s="3"/>
      <c r="AC594" s="3"/>
      <c r="AD594" s="3"/>
      <c r="AE594" s="3"/>
      <c r="AF594" s="3"/>
      <c r="AG594" s="3"/>
      <c r="AH594" s="3"/>
      <c r="AI594" s="3"/>
      <c r="AJ594" s="3"/>
      <c r="AK594" s="3"/>
      <c r="AL594" s="2"/>
      <c r="AM594" s="2"/>
      <c r="AN594" s="2"/>
      <c r="AO594" s="2"/>
      <c r="AP594" s="2"/>
      <c r="AQ594" s="2"/>
      <c r="AR594" s="2"/>
      <c r="AS594" s="2"/>
      <c r="AT594" s="2"/>
      <c r="AU594" s="2"/>
      <c r="AV594" s="2"/>
      <c r="AW594" s="2"/>
      <c r="AX594" s="2"/>
      <c r="AY594" s="2"/>
    </row>
    <row r="595" spans="17:51" ht="33" customHeight="1" x14ac:dyDescent="0.35">
      <c r="Q595" s="3"/>
      <c r="R595" s="3"/>
      <c r="S595" s="3"/>
      <c r="T595" s="3"/>
      <c r="U595" s="3"/>
      <c r="V595" s="3"/>
      <c r="W595" s="3"/>
      <c r="X595" s="3"/>
      <c r="Y595" s="3"/>
      <c r="Z595" s="3"/>
      <c r="AA595" s="3"/>
      <c r="AB595" s="3"/>
      <c r="AC595" s="3"/>
      <c r="AD595" s="3"/>
      <c r="AE595" s="3"/>
      <c r="AF595" s="3"/>
      <c r="AG595" s="3"/>
      <c r="AH595" s="3"/>
      <c r="AI595" s="3"/>
      <c r="AJ595" s="3"/>
      <c r="AK595" s="3"/>
      <c r="AL595" s="2"/>
      <c r="AM595" s="2"/>
      <c r="AN595" s="2"/>
      <c r="AO595" s="2"/>
      <c r="AP595" s="2"/>
      <c r="AQ595" s="2"/>
      <c r="AR595" s="2"/>
      <c r="AS595" s="2"/>
      <c r="AT595" s="2"/>
      <c r="AU595" s="2"/>
      <c r="AV595" s="2"/>
      <c r="AW595" s="2"/>
      <c r="AX595" s="2"/>
      <c r="AY595" s="2"/>
    </row>
    <row r="596" spans="17:51" ht="33" customHeight="1" x14ac:dyDescent="0.35">
      <c r="Q596" s="3"/>
      <c r="R596" s="3"/>
      <c r="S596" s="3"/>
      <c r="T596" s="3"/>
      <c r="U596" s="3"/>
      <c r="V596" s="3"/>
      <c r="W596" s="3"/>
      <c r="X596" s="3"/>
      <c r="Y596" s="3"/>
      <c r="Z596" s="3"/>
      <c r="AA596" s="3"/>
      <c r="AB596" s="3"/>
      <c r="AC596" s="3"/>
      <c r="AD596" s="3"/>
      <c r="AE596" s="3"/>
      <c r="AF596" s="3"/>
      <c r="AG596" s="3"/>
      <c r="AH596" s="3"/>
      <c r="AI596" s="3"/>
      <c r="AJ596" s="3"/>
      <c r="AK596" s="3"/>
      <c r="AL596" s="2"/>
      <c r="AM596" s="2"/>
      <c r="AN596" s="2"/>
      <c r="AO596" s="2"/>
      <c r="AP596" s="2"/>
      <c r="AQ596" s="2"/>
      <c r="AR596" s="2"/>
      <c r="AS596" s="2"/>
      <c r="AT596" s="2"/>
      <c r="AU596" s="2"/>
      <c r="AV596" s="2"/>
      <c r="AW596" s="2"/>
      <c r="AX596" s="2"/>
      <c r="AY596" s="2"/>
    </row>
    <row r="597" spans="17:51" ht="33" customHeight="1" x14ac:dyDescent="0.35">
      <c r="Q597" s="3"/>
      <c r="R597" s="3"/>
      <c r="S597" s="3"/>
      <c r="T597" s="3"/>
      <c r="U597" s="3"/>
      <c r="V597" s="3"/>
      <c r="W597" s="3"/>
      <c r="X597" s="3"/>
      <c r="Y597" s="3"/>
      <c r="Z597" s="3"/>
      <c r="AA597" s="3"/>
      <c r="AB597" s="3"/>
      <c r="AC597" s="3"/>
      <c r="AD597" s="3"/>
      <c r="AE597" s="3"/>
      <c r="AF597" s="3"/>
      <c r="AG597" s="3"/>
      <c r="AH597" s="3"/>
      <c r="AI597" s="3"/>
      <c r="AJ597" s="3"/>
      <c r="AK597" s="3"/>
      <c r="AL597" s="2"/>
      <c r="AM597" s="2"/>
      <c r="AN597" s="2"/>
      <c r="AO597" s="2"/>
      <c r="AP597" s="2"/>
      <c r="AQ597" s="2"/>
      <c r="AR597" s="2"/>
      <c r="AS597" s="2"/>
      <c r="AT597" s="2"/>
      <c r="AU597" s="2"/>
      <c r="AV597" s="2"/>
      <c r="AW597" s="2"/>
      <c r="AX597" s="2"/>
      <c r="AY597" s="2"/>
    </row>
    <row r="598" spans="17:51" ht="33" customHeight="1" x14ac:dyDescent="0.35">
      <c r="Q598" s="3"/>
      <c r="R598" s="3"/>
      <c r="S598" s="3"/>
      <c r="T598" s="3"/>
      <c r="U598" s="3"/>
      <c r="V598" s="3"/>
      <c r="W598" s="3"/>
      <c r="X598" s="3"/>
      <c r="Y598" s="3"/>
      <c r="Z598" s="3"/>
      <c r="AA598" s="3"/>
      <c r="AB598" s="3"/>
      <c r="AC598" s="3"/>
      <c r="AD598" s="3"/>
      <c r="AE598" s="3"/>
      <c r="AF598" s="3"/>
      <c r="AG598" s="3"/>
      <c r="AH598" s="3"/>
      <c r="AI598" s="3"/>
      <c r="AJ598" s="3"/>
      <c r="AK598" s="3"/>
      <c r="AL598" s="2"/>
      <c r="AM598" s="2"/>
      <c r="AN598" s="2"/>
      <c r="AO598" s="2"/>
      <c r="AP598" s="2"/>
      <c r="AQ598" s="2"/>
      <c r="AR598" s="2"/>
      <c r="AS598" s="2"/>
      <c r="AT598" s="2"/>
      <c r="AU598" s="2"/>
      <c r="AV598" s="2"/>
      <c r="AW598" s="2"/>
      <c r="AX598" s="2"/>
      <c r="AY598" s="2"/>
    </row>
    <row r="599" spans="17:51" ht="33" customHeight="1" x14ac:dyDescent="0.35">
      <c r="Q599" s="3"/>
      <c r="R599" s="3"/>
      <c r="S599" s="3"/>
      <c r="T599" s="3"/>
      <c r="U599" s="3"/>
      <c r="V599" s="3"/>
      <c r="W599" s="3"/>
      <c r="X599" s="3"/>
      <c r="Y599" s="3"/>
      <c r="Z599" s="3"/>
      <c r="AA599" s="3"/>
      <c r="AB599" s="3"/>
      <c r="AC599" s="3"/>
      <c r="AD599" s="3"/>
      <c r="AE599" s="3"/>
      <c r="AF599" s="3"/>
      <c r="AG599" s="3"/>
      <c r="AH599" s="3"/>
      <c r="AI599" s="3"/>
      <c r="AJ599" s="3"/>
      <c r="AK599" s="3"/>
      <c r="AL599" s="2"/>
      <c r="AM599" s="2"/>
      <c r="AN599" s="2"/>
      <c r="AO599" s="2"/>
      <c r="AP599" s="2"/>
      <c r="AQ599" s="2"/>
      <c r="AR599" s="2"/>
      <c r="AS599" s="2"/>
      <c r="AT599" s="2"/>
      <c r="AU599" s="2"/>
      <c r="AV599" s="2"/>
      <c r="AW599" s="2"/>
      <c r="AX599" s="2"/>
      <c r="AY599" s="2"/>
    </row>
    <row r="600" spans="17:51" ht="33" customHeight="1" x14ac:dyDescent="0.35">
      <c r="Q600" s="3"/>
      <c r="R600" s="3"/>
      <c r="S600" s="3"/>
      <c r="T600" s="3"/>
      <c r="U600" s="3"/>
      <c r="V600" s="3"/>
      <c r="W600" s="3"/>
      <c r="X600" s="3"/>
      <c r="Y600" s="3"/>
      <c r="Z600" s="3"/>
      <c r="AA600" s="3"/>
      <c r="AB600" s="3"/>
      <c r="AC600" s="3"/>
      <c r="AD600" s="3"/>
      <c r="AE600" s="3"/>
      <c r="AF600" s="3"/>
      <c r="AG600" s="3"/>
      <c r="AH600" s="3"/>
      <c r="AI600" s="3"/>
      <c r="AJ600" s="3"/>
      <c r="AK600" s="3"/>
      <c r="AL600" s="2"/>
      <c r="AM600" s="2"/>
      <c r="AN600" s="2"/>
      <c r="AO600" s="2"/>
      <c r="AP600" s="2"/>
      <c r="AQ600" s="2"/>
      <c r="AR600" s="2"/>
      <c r="AS600" s="2"/>
      <c r="AT600" s="2"/>
      <c r="AU600" s="2"/>
      <c r="AV600" s="2"/>
      <c r="AW600" s="2"/>
      <c r="AX600" s="2"/>
      <c r="AY600" s="2"/>
    </row>
    <row r="601" spans="17:51" ht="33" customHeight="1" x14ac:dyDescent="0.35">
      <c r="Q601" s="3"/>
      <c r="R601" s="3"/>
      <c r="S601" s="3"/>
      <c r="T601" s="3"/>
      <c r="U601" s="3"/>
      <c r="V601" s="3"/>
      <c r="W601" s="3"/>
      <c r="X601" s="3"/>
      <c r="Y601" s="3"/>
      <c r="Z601" s="3"/>
      <c r="AA601" s="3"/>
      <c r="AB601" s="3"/>
      <c r="AC601" s="3"/>
      <c r="AD601" s="3"/>
      <c r="AE601" s="3"/>
      <c r="AF601" s="3"/>
      <c r="AG601" s="3"/>
      <c r="AH601" s="3"/>
      <c r="AI601" s="3"/>
      <c r="AJ601" s="3"/>
      <c r="AK601" s="3"/>
      <c r="AL601" s="2"/>
      <c r="AM601" s="2"/>
      <c r="AN601" s="2"/>
      <c r="AO601" s="2"/>
      <c r="AP601" s="2"/>
      <c r="AQ601" s="2"/>
      <c r="AR601" s="2"/>
      <c r="AS601" s="2"/>
      <c r="AT601" s="2"/>
      <c r="AU601" s="2"/>
      <c r="AV601" s="2"/>
      <c r="AW601" s="2"/>
      <c r="AX601" s="2"/>
      <c r="AY601" s="2"/>
    </row>
    <row r="602" spans="17:51" ht="33" customHeight="1" x14ac:dyDescent="0.35">
      <c r="Q602" s="3"/>
      <c r="R602" s="3"/>
      <c r="S602" s="3"/>
      <c r="T602" s="3"/>
      <c r="U602" s="3"/>
      <c r="V602" s="3"/>
      <c r="W602" s="3"/>
      <c r="X602" s="3"/>
      <c r="Y602" s="3"/>
      <c r="Z602" s="3"/>
      <c r="AA602" s="3"/>
      <c r="AB602" s="3"/>
      <c r="AC602" s="3"/>
      <c r="AD602" s="3"/>
      <c r="AE602" s="3"/>
      <c r="AF602" s="3"/>
      <c r="AG602" s="3"/>
      <c r="AH602" s="3"/>
      <c r="AI602" s="3"/>
      <c r="AJ602" s="3"/>
      <c r="AK602" s="3"/>
      <c r="AL602" s="2"/>
      <c r="AM602" s="2"/>
      <c r="AN602" s="2"/>
      <c r="AO602" s="2"/>
      <c r="AP602" s="2"/>
      <c r="AQ602" s="2"/>
      <c r="AR602" s="2"/>
      <c r="AS602" s="2"/>
      <c r="AT602" s="2"/>
      <c r="AU602" s="2"/>
      <c r="AV602" s="2"/>
      <c r="AW602" s="2"/>
      <c r="AX602" s="2"/>
      <c r="AY602" s="2"/>
    </row>
    <row r="603" spans="17:51" ht="33" customHeight="1" x14ac:dyDescent="0.35">
      <c r="Q603" s="3"/>
      <c r="R603" s="3"/>
      <c r="S603" s="3"/>
      <c r="T603" s="3"/>
      <c r="U603" s="3"/>
      <c r="V603" s="3"/>
      <c r="W603" s="3"/>
      <c r="X603" s="3"/>
      <c r="Y603" s="3"/>
      <c r="Z603" s="3"/>
      <c r="AA603" s="3"/>
      <c r="AB603" s="3"/>
      <c r="AC603" s="3"/>
      <c r="AD603" s="3"/>
      <c r="AE603" s="3"/>
      <c r="AF603" s="3"/>
      <c r="AG603" s="3"/>
      <c r="AH603" s="3"/>
      <c r="AI603" s="3"/>
      <c r="AJ603" s="3"/>
      <c r="AK603" s="3"/>
    </row>
    <row r="604" spans="17:51" ht="33" customHeight="1" x14ac:dyDescent="0.35">
      <c r="Q604" s="3"/>
      <c r="R604" s="3"/>
      <c r="S604" s="3"/>
      <c r="T604" s="3"/>
      <c r="U604" s="3"/>
      <c r="V604" s="3"/>
      <c r="W604" s="3"/>
      <c r="X604" s="3"/>
      <c r="Y604" s="3"/>
      <c r="Z604" s="3"/>
      <c r="AA604" s="3"/>
      <c r="AB604" s="3"/>
      <c r="AC604" s="3"/>
      <c r="AD604" s="3"/>
      <c r="AE604" s="3"/>
      <c r="AF604" s="3"/>
      <c r="AG604" s="3"/>
      <c r="AH604" s="3"/>
      <c r="AI604" s="3"/>
      <c r="AJ604" s="3"/>
      <c r="AK604" s="3"/>
    </row>
    <row r="605" spans="17:51" ht="33" customHeight="1" x14ac:dyDescent="0.35">
      <c r="Q605" s="3"/>
      <c r="R605" s="3"/>
      <c r="S605" s="3"/>
      <c r="T605" s="3"/>
      <c r="U605" s="3"/>
      <c r="V605" s="3"/>
      <c r="W605" s="3"/>
      <c r="X605" s="3"/>
      <c r="Y605" s="3"/>
      <c r="Z605" s="3"/>
      <c r="AA605" s="3"/>
      <c r="AB605" s="3"/>
      <c r="AC605" s="3"/>
      <c r="AD605" s="3"/>
      <c r="AE605" s="3"/>
      <c r="AF605" s="3"/>
      <c r="AG605" s="3"/>
      <c r="AH605" s="3"/>
      <c r="AI605" s="3"/>
      <c r="AJ605" s="3"/>
      <c r="AK605" s="3"/>
    </row>
    <row r="606" spans="17:51" ht="33" customHeight="1" x14ac:dyDescent="0.35">
      <c r="Q606" s="3"/>
      <c r="R606" s="3"/>
      <c r="S606" s="3"/>
      <c r="T606" s="3"/>
      <c r="U606" s="3"/>
      <c r="V606" s="3"/>
      <c r="W606" s="3"/>
      <c r="X606" s="3"/>
      <c r="Y606" s="3"/>
      <c r="Z606" s="3"/>
      <c r="AA606" s="3"/>
      <c r="AB606" s="3"/>
      <c r="AC606" s="3"/>
      <c r="AD606" s="3"/>
      <c r="AE606" s="3"/>
      <c r="AF606" s="3"/>
      <c r="AG606" s="3"/>
      <c r="AH606" s="3"/>
      <c r="AI606" s="3"/>
      <c r="AJ606" s="3"/>
      <c r="AK606" s="3"/>
    </row>
    <row r="607" spans="17:51" ht="33" customHeight="1" x14ac:dyDescent="0.35">
      <c r="Q607" s="3"/>
      <c r="R607" s="3"/>
      <c r="S607" s="3"/>
      <c r="T607" s="3"/>
      <c r="U607" s="3"/>
      <c r="V607" s="3"/>
      <c r="W607" s="3"/>
      <c r="X607" s="3"/>
      <c r="Y607" s="3"/>
      <c r="Z607" s="3"/>
      <c r="AA607" s="3"/>
      <c r="AB607" s="3"/>
      <c r="AC607" s="3"/>
      <c r="AD607" s="3"/>
      <c r="AE607" s="3"/>
      <c r="AF607" s="3"/>
      <c r="AG607" s="3"/>
      <c r="AH607" s="3"/>
      <c r="AI607" s="3"/>
      <c r="AJ607" s="3"/>
      <c r="AK607" s="3"/>
    </row>
    <row r="608" spans="17:51" ht="33" customHeight="1" x14ac:dyDescent="0.35">
      <c r="Q608" s="3"/>
      <c r="R608" s="3"/>
      <c r="S608" s="3"/>
      <c r="T608" s="3"/>
      <c r="U608" s="3"/>
      <c r="V608" s="3"/>
      <c r="W608" s="3"/>
      <c r="X608" s="3"/>
      <c r="Y608" s="3"/>
      <c r="Z608" s="3"/>
      <c r="AA608" s="3"/>
      <c r="AB608" s="3"/>
      <c r="AC608" s="3"/>
      <c r="AD608" s="3"/>
      <c r="AE608" s="3"/>
      <c r="AF608" s="3"/>
      <c r="AG608" s="3"/>
      <c r="AH608" s="3"/>
      <c r="AI608" s="3"/>
      <c r="AJ608" s="3"/>
      <c r="AK608" s="3"/>
    </row>
    <row r="609" spans="17:78" ht="33" customHeight="1" x14ac:dyDescent="0.35">
      <c r="Q609" s="3"/>
      <c r="R609" s="3"/>
      <c r="S609" s="3"/>
      <c r="T609" s="3"/>
      <c r="U609" s="3"/>
      <c r="V609" s="3"/>
      <c r="W609" s="3"/>
      <c r="X609" s="3"/>
      <c r="Y609" s="3"/>
      <c r="Z609" s="3"/>
      <c r="AA609" s="3"/>
      <c r="AB609" s="3"/>
      <c r="AC609" s="3"/>
      <c r="AD609" s="3"/>
      <c r="AE609" s="3"/>
      <c r="AF609" s="3"/>
      <c r="AG609" s="3"/>
      <c r="AH609" s="3"/>
      <c r="AI609" s="3"/>
      <c r="AJ609" s="3"/>
      <c r="AK609" s="3"/>
    </row>
    <row r="610" spans="17:78" ht="33" customHeight="1" x14ac:dyDescent="0.35">
      <c r="Q610" s="3"/>
      <c r="R610" s="3"/>
      <c r="S610" s="3"/>
      <c r="T610" s="3"/>
      <c r="U610" s="3"/>
      <c r="V610" s="3"/>
      <c r="W610" s="3"/>
      <c r="X610" s="3"/>
      <c r="Y610" s="3"/>
      <c r="Z610" s="3"/>
      <c r="AA610" s="3"/>
      <c r="AB610" s="3"/>
      <c r="AC610" s="3"/>
      <c r="AD610" s="3"/>
      <c r="AE610" s="3"/>
      <c r="AF610" s="3"/>
      <c r="AG610" s="3"/>
      <c r="AH610" s="3"/>
      <c r="AI610" s="3"/>
      <c r="AJ610" s="3"/>
      <c r="AK610" s="3"/>
    </row>
    <row r="611" spans="17:78" ht="33" customHeight="1" x14ac:dyDescent="0.35">
      <c r="Q611" s="3"/>
      <c r="R611" s="3"/>
      <c r="S611" s="3"/>
      <c r="T611" s="3"/>
      <c r="U611" s="3"/>
      <c r="V611" s="3"/>
      <c r="W611" s="3"/>
      <c r="X611" s="3"/>
      <c r="Y611" s="3"/>
      <c r="Z611" s="3"/>
      <c r="AA611" s="3"/>
      <c r="AB611" s="3"/>
      <c r="AC611" s="3"/>
      <c r="AD611" s="3"/>
      <c r="AE611" s="3"/>
      <c r="AF611" s="3"/>
      <c r="AG611" s="3"/>
      <c r="AH611" s="3"/>
      <c r="AI611" s="3"/>
      <c r="AJ611" s="3"/>
      <c r="AK611" s="3"/>
    </row>
    <row r="612" spans="17:78" ht="33" customHeight="1" x14ac:dyDescent="0.35">
      <c r="Q612" s="3"/>
      <c r="R612" s="3"/>
      <c r="S612" s="3"/>
      <c r="T612" s="3"/>
      <c r="U612" s="3"/>
      <c r="V612" s="3"/>
      <c r="W612" s="3"/>
      <c r="X612" s="3"/>
      <c r="Y612" s="3"/>
      <c r="Z612" s="3"/>
      <c r="AA612" s="3"/>
      <c r="AB612" s="3"/>
      <c r="AC612" s="3"/>
      <c r="AD612" s="3"/>
      <c r="AE612" s="3"/>
      <c r="AF612" s="3"/>
      <c r="AG612" s="3"/>
      <c r="AH612" s="3"/>
      <c r="AI612" s="3"/>
      <c r="AJ612" s="3"/>
      <c r="AK612" s="3"/>
    </row>
    <row r="613" spans="17:78" ht="33" customHeight="1" x14ac:dyDescent="0.35">
      <c r="Q613" s="3"/>
      <c r="R613" s="3"/>
      <c r="S613" s="3"/>
      <c r="T613" s="3"/>
      <c r="U613" s="3"/>
      <c r="V613" s="3"/>
      <c r="W613" s="3"/>
      <c r="X613" s="3"/>
      <c r="Y613" s="3"/>
      <c r="Z613" s="3"/>
      <c r="AA613" s="3"/>
      <c r="AB613" s="3"/>
      <c r="AC613" s="3"/>
      <c r="AD613" s="3"/>
      <c r="AE613" s="3"/>
      <c r="AF613" s="3"/>
      <c r="AG613" s="3"/>
      <c r="AH613" s="3"/>
      <c r="AI613" s="3"/>
      <c r="AJ613" s="3"/>
      <c r="AK613" s="3"/>
    </row>
    <row r="614" spans="17:78" ht="33" customHeight="1" x14ac:dyDescent="0.35">
      <c r="Q614" s="3"/>
      <c r="R614" s="3"/>
      <c r="S614" s="3"/>
      <c r="T614" s="3"/>
      <c r="U614" s="3"/>
      <c r="V614" s="3"/>
      <c r="W614" s="3"/>
      <c r="X614" s="3"/>
      <c r="Y614" s="3"/>
      <c r="Z614" s="3"/>
      <c r="AA614" s="3"/>
      <c r="AB614" s="3"/>
      <c r="AC614" s="3"/>
      <c r="AD614" s="3"/>
      <c r="AE614" s="3"/>
      <c r="AF614" s="3"/>
      <c r="AG614" s="3"/>
      <c r="AH614" s="3"/>
      <c r="AI614" s="3"/>
      <c r="AJ614" s="3"/>
      <c r="AK614" s="3"/>
    </row>
    <row r="624" spans="17:78" ht="33" customHeight="1" x14ac:dyDescent="0.35">
      <c r="BZ624" s="4">
        <v>0</v>
      </c>
    </row>
    <row r="625" spans="78:78" ht="33" customHeight="1" x14ac:dyDescent="0.35">
      <c r="BZ625" s="4">
        <v>0</v>
      </c>
    </row>
    <row r="626" spans="78:78" ht="33" customHeight="1" x14ac:dyDescent="0.35">
      <c r="BZ626" s="4">
        <v>0</v>
      </c>
    </row>
    <row r="627" spans="78:78" ht="33" customHeight="1" x14ac:dyDescent="0.35">
      <c r="BZ627" s="4">
        <v>0</v>
      </c>
    </row>
    <row r="628" spans="78:78" ht="33" customHeight="1" x14ac:dyDescent="0.35">
      <c r="BZ628" s="4">
        <v>0</v>
      </c>
    </row>
    <row r="629" spans="78:78" ht="33" customHeight="1" x14ac:dyDescent="0.35">
      <c r="BZ629" s="4">
        <v>0</v>
      </c>
    </row>
    <row r="630" spans="78:78" ht="33" customHeight="1" x14ac:dyDescent="0.35">
      <c r="BZ630" s="4">
        <v>0</v>
      </c>
    </row>
    <row r="631" spans="78:78" ht="33" customHeight="1" x14ac:dyDescent="0.35">
      <c r="BZ631" s="4">
        <v>0</v>
      </c>
    </row>
    <row r="632" spans="78:78" ht="33" customHeight="1" x14ac:dyDescent="0.35">
      <c r="BZ632" s="4">
        <v>0</v>
      </c>
    </row>
    <row r="633" spans="78:78" ht="33" customHeight="1" x14ac:dyDescent="0.35">
      <c r="BZ633" s="4">
        <v>0</v>
      </c>
    </row>
    <row r="634" spans="78:78" ht="33" customHeight="1" x14ac:dyDescent="0.35">
      <c r="BZ634" s="4">
        <v>0</v>
      </c>
    </row>
    <row r="635" spans="78:78" ht="33" customHeight="1" x14ac:dyDescent="0.35">
      <c r="BZ635" s="4">
        <v>0</v>
      </c>
    </row>
    <row r="636" spans="78:78" ht="33" customHeight="1" x14ac:dyDescent="0.35">
      <c r="BZ636" s="4">
        <v>0</v>
      </c>
    </row>
    <row r="637" spans="78:78" ht="33" customHeight="1" x14ac:dyDescent="0.35">
      <c r="BZ637" s="4">
        <v>0</v>
      </c>
    </row>
    <row r="638" spans="78:78" ht="33" customHeight="1" x14ac:dyDescent="0.35">
      <c r="BZ638" s="4">
        <v>0</v>
      </c>
    </row>
    <row r="639" spans="78:78" ht="33" customHeight="1" x14ac:dyDescent="0.35">
      <c r="BZ639" s="4">
        <v>0</v>
      </c>
    </row>
    <row r="640" spans="78:78" ht="33" customHeight="1" x14ac:dyDescent="0.35">
      <c r="BZ640" s="4">
        <v>0</v>
      </c>
    </row>
  </sheetData>
  <mergeCells count="96">
    <mergeCell ref="B222:G222"/>
    <mergeCell ref="B252:G252"/>
    <mergeCell ref="B554:H554"/>
    <mergeCell ref="B528:H528"/>
    <mergeCell ref="B529:H529"/>
    <mergeCell ref="B540:H540"/>
    <mergeCell ref="B267:E267"/>
    <mergeCell ref="B279:E279"/>
    <mergeCell ref="B255:E255"/>
    <mergeCell ref="B254:E254"/>
    <mergeCell ref="B265:E265"/>
    <mergeCell ref="B327:E327"/>
    <mergeCell ref="B306:E306"/>
    <mergeCell ref="B305:E305"/>
    <mergeCell ref="B317:E317"/>
    <mergeCell ref="B268:E268"/>
    <mergeCell ref="B3:E3"/>
    <mergeCell ref="B2:E2"/>
    <mergeCell ref="B13:E13"/>
    <mergeCell ref="B221:G221"/>
    <mergeCell ref="B16:E16"/>
    <mergeCell ref="B15:E15"/>
    <mergeCell ref="B21:E21"/>
    <mergeCell ref="B54:E54"/>
    <mergeCell ref="B89:K89"/>
    <mergeCell ref="B57:J57"/>
    <mergeCell ref="B56:J56"/>
    <mergeCell ref="B87:J87"/>
    <mergeCell ref="B156:H156"/>
    <mergeCell ref="B155:H155"/>
    <mergeCell ref="B186:H186"/>
    <mergeCell ref="B123:J123"/>
    <mergeCell ref="B282:E282"/>
    <mergeCell ref="B281:E281"/>
    <mergeCell ref="B292:E292"/>
    <mergeCell ref="B295:E295"/>
    <mergeCell ref="B294:E294"/>
    <mergeCell ref="B303:E303"/>
    <mergeCell ref="B320:E320"/>
    <mergeCell ref="B319:E319"/>
    <mergeCell ref="B341:H341"/>
    <mergeCell ref="B340:H340"/>
    <mergeCell ref="B351:H351"/>
    <mergeCell ref="B330:E330"/>
    <mergeCell ref="B329:E329"/>
    <mergeCell ref="B338:E338"/>
    <mergeCell ref="B392:H392"/>
    <mergeCell ref="B391:H391"/>
    <mergeCell ref="B367:H367"/>
    <mergeCell ref="B353:H353"/>
    <mergeCell ref="B354:H354"/>
    <mergeCell ref="B365:H365"/>
    <mergeCell ref="B403:H403"/>
    <mergeCell ref="B381:H381"/>
    <mergeCell ref="B380:H380"/>
    <mergeCell ref="B389:H389"/>
    <mergeCell ref="B368:H368"/>
    <mergeCell ref="B378:H378"/>
    <mergeCell ref="B406:J406"/>
    <mergeCell ref="B405:J405"/>
    <mergeCell ref="B417:J417"/>
    <mergeCell ref="B430:J430"/>
    <mergeCell ref="B420:J420"/>
    <mergeCell ref="B419:J419"/>
    <mergeCell ref="B446:J446"/>
    <mergeCell ref="B445:J445"/>
    <mergeCell ref="B457:J457"/>
    <mergeCell ref="B432:H432"/>
    <mergeCell ref="B433:H433"/>
    <mergeCell ref="B443:H443"/>
    <mergeCell ref="B512:J512"/>
    <mergeCell ref="B501:J501"/>
    <mergeCell ref="B500:J500"/>
    <mergeCell ref="B460:H460"/>
    <mergeCell ref="B459:H459"/>
    <mergeCell ref="B471:H471"/>
    <mergeCell ref="B498:H498"/>
    <mergeCell ref="B487:H487"/>
    <mergeCell ref="B488:H488"/>
    <mergeCell ref="B485:K485"/>
    <mergeCell ref="B473:K473"/>
    <mergeCell ref="B474:K474"/>
    <mergeCell ref="B542:H542"/>
    <mergeCell ref="B543:H543"/>
    <mergeCell ref="B526:H526"/>
    <mergeCell ref="B515:H515"/>
    <mergeCell ref="B514:H514"/>
    <mergeCell ref="B188:K188"/>
    <mergeCell ref="B189:K189"/>
    <mergeCell ref="B219:K219"/>
    <mergeCell ref="B23:E23"/>
    <mergeCell ref="B24:E24"/>
    <mergeCell ref="B122:J122"/>
    <mergeCell ref="B153:J153"/>
    <mergeCell ref="B90:K90"/>
    <mergeCell ref="B120:K1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Sh3aR</dc:creator>
  <cp:lastModifiedBy>Ahmed Atif</cp:lastModifiedBy>
  <dcterms:created xsi:type="dcterms:W3CDTF">2015-06-05T18:17:20Z</dcterms:created>
  <dcterms:modified xsi:type="dcterms:W3CDTF">2024-10-01T19:13:50Z</dcterms:modified>
</cp:coreProperties>
</file>