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623"/>
  <workbookPr filterPrivacy="1" defaultThemeVersion="124226"/>
  <xr:revisionPtr revIDLastSave="0" documentId="13_ncr:1_{75AEA6C1-4045-4058-8657-CD7F5D6AEFD6}" xr6:coauthVersionLast="47" xr6:coauthVersionMax="47" xr10:uidLastSave="{00000000-0000-0000-0000-000000000000}"/>
  <bookViews>
    <workbookView xWindow="-110" yWindow="-110" windowWidth="25820" windowHeight="13900" xr2:uid="{00000000-000D-0000-FFFF-FFFF00000000}"/>
  </bookViews>
  <sheets>
    <sheet name="Data" sheetId="1" r:id="rId1"/>
    <sheet name="stats" sheetId="2" r:id="rId2"/>
  </sheets>
  <definedNames>
    <definedName name="_xlnm._FilterDatabase" localSheetId="0" hidden="1">Data!$A$2:$AI$420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1" i="2" l="1"/>
  <c r="D6" i="2"/>
  <c r="E6" i="2"/>
  <c r="F6" i="2"/>
  <c r="D7" i="2"/>
  <c r="E7" i="2"/>
  <c r="F7" i="2"/>
  <c r="D8" i="2"/>
  <c r="E8" i="2"/>
  <c r="F8" i="2"/>
  <c r="D9" i="2"/>
  <c r="E9" i="2"/>
  <c r="F9" i="2"/>
  <c r="F5" i="2"/>
  <c r="E5" i="2"/>
  <c r="D5" i="2"/>
  <c r="C6" i="2"/>
  <c r="C7" i="2"/>
  <c r="C8" i="2"/>
  <c r="C9" i="2"/>
  <c r="C5" i="2"/>
  <c r="F49" i="2"/>
  <c r="E49" i="2"/>
  <c r="D49" i="2"/>
  <c r="C49" i="2"/>
  <c r="F80" i="2"/>
  <c r="E80" i="2"/>
  <c r="F39" i="2"/>
  <c r="E39" i="2"/>
  <c r="D39" i="2"/>
  <c r="C39" i="2"/>
  <c r="F72" i="2"/>
  <c r="E72" i="2"/>
  <c r="D72" i="2"/>
  <c r="C72" i="2"/>
  <c r="F71" i="2"/>
  <c r="E71" i="2"/>
  <c r="D71" i="2"/>
  <c r="C71" i="2"/>
  <c r="F59" i="2"/>
  <c r="E59" i="2"/>
  <c r="D59" i="2"/>
  <c r="C59" i="2"/>
  <c r="F81" i="2"/>
  <c r="D81" i="2"/>
  <c r="C81" i="2"/>
  <c r="D80" i="2"/>
  <c r="C80" i="2"/>
  <c r="F34" i="2"/>
  <c r="E34" i="2"/>
  <c r="D34" i="2"/>
  <c r="C34" i="2"/>
  <c r="G49" i="2" l="1"/>
  <c r="G39" i="2"/>
  <c r="G59" i="2"/>
  <c r="G72" i="2"/>
  <c r="G71" i="2"/>
  <c r="G34" i="2"/>
  <c r="F60" i="2"/>
  <c r="F61" i="2"/>
  <c r="E60" i="2"/>
  <c r="E61" i="2"/>
  <c r="D60" i="2"/>
  <c r="D61" i="2"/>
  <c r="C60" i="2"/>
  <c r="C61" i="2"/>
  <c r="F58" i="2"/>
  <c r="E58" i="2"/>
  <c r="D58" i="2"/>
  <c r="C58" i="2"/>
  <c r="F68" i="2"/>
  <c r="F69" i="2"/>
  <c r="F70" i="2"/>
  <c r="F73" i="2"/>
  <c r="F74" i="2"/>
  <c r="E68" i="2"/>
  <c r="E69" i="2"/>
  <c r="E70" i="2"/>
  <c r="E73" i="2"/>
  <c r="E74" i="2"/>
  <c r="D68" i="2"/>
  <c r="D69" i="2"/>
  <c r="D70" i="2"/>
  <c r="D73" i="2"/>
  <c r="D74" i="2"/>
  <c r="C68" i="2"/>
  <c r="C69" i="2"/>
  <c r="C70" i="2"/>
  <c r="C73" i="2"/>
  <c r="C74" i="2"/>
  <c r="F67" i="2"/>
  <c r="E67" i="2"/>
  <c r="D67" i="2"/>
  <c r="C67" i="2"/>
  <c r="F48" i="2"/>
  <c r="F50" i="2"/>
  <c r="F51" i="2"/>
  <c r="F52" i="2"/>
  <c r="E48" i="2"/>
  <c r="E50" i="2"/>
  <c r="E51" i="2"/>
  <c r="E52" i="2"/>
  <c r="D48" i="2"/>
  <c r="D50" i="2"/>
  <c r="D51" i="2"/>
  <c r="D52" i="2"/>
  <c r="C48" i="2"/>
  <c r="C50" i="2"/>
  <c r="C51" i="2"/>
  <c r="C52" i="2"/>
  <c r="F47" i="2"/>
  <c r="E47" i="2"/>
  <c r="D47" i="2"/>
  <c r="C47" i="2"/>
  <c r="F62" i="2" l="1"/>
  <c r="G69" i="2"/>
  <c r="G74" i="2"/>
  <c r="G70" i="2"/>
  <c r="G60" i="2"/>
  <c r="G68" i="2"/>
  <c r="E82" i="2"/>
  <c r="D62" i="2"/>
  <c r="G73" i="2"/>
  <c r="E62" i="2"/>
  <c r="G61" i="2"/>
  <c r="D82" i="2"/>
  <c r="F82" i="2"/>
  <c r="C82" i="2"/>
  <c r="G81" i="2"/>
  <c r="C62" i="2"/>
  <c r="G80" i="2"/>
  <c r="G58" i="2"/>
  <c r="C75" i="2"/>
  <c r="D75" i="2"/>
  <c r="E75" i="2"/>
  <c r="F75" i="2"/>
  <c r="G67" i="2"/>
  <c r="G51" i="2"/>
  <c r="D53" i="2"/>
  <c r="G50" i="2"/>
  <c r="C53" i="2"/>
  <c r="G48" i="2"/>
  <c r="E53" i="2"/>
  <c r="G52" i="2"/>
  <c r="F53" i="2"/>
  <c r="G47" i="2"/>
  <c r="G82" i="2" l="1"/>
  <c r="G75" i="2"/>
  <c r="G62" i="2"/>
  <c r="G53" i="2"/>
  <c r="F16" i="2" l="1"/>
  <c r="F17" i="2"/>
  <c r="F18" i="2"/>
  <c r="F19" i="2"/>
  <c r="F20" i="2"/>
  <c r="F21" i="2"/>
  <c r="F22" i="2"/>
  <c r="F23" i="2"/>
  <c r="F24" i="2"/>
  <c r="F25" i="2"/>
  <c r="F26" i="2"/>
  <c r="F27" i="2"/>
  <c r="F28" i="2"/>
  <c r="F29" i="2"/>
  <c r="F30" i="2"/>
  <c r="F31" i="2"/>
  <c r="F32" i="2"/>
  <c r="F33" i="2"/>
  <c r="F35" i="2"/>
  <c r="F36" i="2"/>
  <c r="F37" i="2"/>
  <c r="F38" i="2"/>
  <c r="F40" i="2"/>
  <c r="F41" i="2"/>
  <c r="E16" i="2"/>
  <c r="E17" i="2"/>
  <c r="E18" i="2"/>
  <c r="E19" i="2"/>
  <c r="E20" i="2"/>
  <c r="E21" i="2"/>
  <c r="E22" i="2"/>
  <c r="E23" i="2"/>
  <c r="E24" i="2"/>
  <c r="E25" i="2"/>
  <c r="E26" i="2"/>
  <c r="E27" i="2"/>
  <c r="E28" i="2"/>
  <c r="E29" i="2"/>
  <c r="E30" i="2"/>
  <c r="E31" i="2"/>
  <c r="E32" i="2"/>
  <c r="E33" i="2"/>
  <c r="E35" i="2"/>
  <c r="E36" i="2"/>
  <c r="E37" i="2"/>
  <c r="E38" i="2"/>
  <c r="E40" i="2"/>
  <c r="E41" i="2"/>
  <c r="D16" i="2"/>
  <c r="D17" i="2"/>
  <c r="D18" i="2"/>
  <c r="D19" i="2"/>
  <c r="D20" i="2"/>
  <c r="D21" i="2"/>
  <c r="D22" i="2"/>
  <c r="D23" i="2"/>
  <c r="D24" i="2"/>
  <c r="D25" i="2"/>
  <c r="D26" i="2"/>
  <c r="D27" i="2"/>
  <c r="D28" i="2"/>
  <c r="D29" i="2"/>
  <c r="D30" i="2"/>
  <c r="D31" i="2"/>
  <c r="D32" i="2"/>
  <c r="D33" i="2"/>
  <c r="D35" i="2"/>
  <c r="D36" i="2"/>
  <c r="D37" i="2"/>
  <c r="D38" i="2"/>
  <c r="D40" i="2"/>
  <c r="D41" i="2"/>
  <c r="C16" i="2"/>
  <c r="C17" i="2"/>
  <c r="C18" i="2"/>
  <c r="C19" i="2"/>
  <c r="C20" i="2"/>
  <c r="C21" i="2"/>
  <c r="C22" i="2"/>
  <c r="C23" i="2"/>
  <c r="C24" i="2"/>
  <c r="C25" i="2"/>
  <c r="C26" i="2"/>
  <c r="C27" i="2"/>
  <c r="C28" i="2"/>
  <c r="C29" i="2"/>
  <c r="C30" i="2"/>
  <c r="C31" i="2"/>
  <c r="C32" i="2"/>
  <c r="C33" i="2"/>
  <c r="C35" i="2"/>
  <c r="C36" i="2"/>
  <c r="C37" i="2"/>
  <c r="C38" i="2"/>
  <c r="C40" i="2"/>
  <c r="C41" i="2"/>
  <c r="F15" i="2"/>
  <c r="E15" i="2"/>
  <c r="D15" i="2"/>
  <c r="C15" i="2"/>
  <c r="G40" i="2" l="1"/>
  <c r="G30" i="2"/>
  <c r="G22" i="2"/>
  <c r="G37" i="2"/>
  <c r="G28" i="2"/>
  <c r="G20" i="2"/>
  <c r="G41" i="2"/>
  <c r="G31" i="2"/>
  <c r="G23" i="2"/>
  <c r="E42" i="2"/>
  <c r="F42" i="2"/>
  <c r="G38" i="2"/>
  <c r="G29" i="2"/>
  <c r="G21" i="2"/>
  <c r="G19" i="2"/>
  <c r="G33" i="2"/>
  <c r="G25" i="2"/>
  <c r="G17" i="2"/>
  <c r="G32" i="2"/>
  <c r="G24" i="2"/>
  <c r="G16" i="2"/>
  <c r="C42" i="2"/>
  <c r="G36" i="2"/>
  <c r="D42" i="2"/>
  <c r="G27" i="2"/>
  <c r="G35" i="2"/>
  <c r="G26" i="2"/>
  <c r="G18" i="2"/>
  <c r="G15" i="2"/>
  <c r="E10" i="2"/>
  <c r="G6" i="2"/>
  <c r="F10" i="2"/>
  <c r="G8" i="2"/>
  <c r="G9" i="2"/>
  <c r="G7" i="2"/>
  <c r="C10" i="2"/>
  <c r="D10" i="2"/>
  <c r="G5" i="2"/>
  <c r="G42" i="2" l="1"/>
  <c r="G10" i="2"/>
  <c r="XFB4" i="1" l="1"/>
</calcChain>
</file>

<file path=xl/sharedStrings.xml><?xml version="1.0" encoding="utf-8"?>
<sst xmlns="http://schemas.openxmlformats.org/spreadsheetml/2006/main" count="8514" uniqueCount="911">
  <si>
    <t>النطاق الزمني</t>
  </si>
  <si>
    <t>الدائره/القسم/المركز</t>
  </si>
  <si>
    <t>المكان</t>
  </si>
  <si>
    <t>وصف</t>
  </si>
  <si>
    <t>نوع الفعل الاحتجاجي</t>
  </si>
  <si>
    <t>سبب الفعل الاحتجاجي</t>
  </si>
  <si>
    <t>تصنيف سبب الفعل الاحتجاجي</t>
  </si>
  <si>
    <t>بيانات الفعل الاحتجاجي</t>
  </si>
  <si>
    <t>الفئات المنظمه</t>
  </si>
  <si>
    <t>تصنيف الفئه المنظمه للفعل الاحتجاجي</t>
  </si>
  <si>
    <t>الجهه المواجهه للفاعليه</t>
  </si>
  <si>
    <t>فعل قمعي</t>
  </si>
  <si>
    <t>رد فعل قمعي</t>
  </si>
  <si>
    <t>القمع</t>
  </si>
  <si>
    <t>جهه القمع</t>
  </si>
  <si>
    <t>قتل</t>
  </si>
  <si>
    <t>عدد القتلي</t>
  </si>
  <si>
    <t>بيانات القتلي</t>
  </si>
  <si>
    <t>عدد الاصابات</t>
  </si>
  <si>
    <t>بيانات المصابين</t>
  </si>
  <si>
    <t>قبض</t>
  </si>
  <si>
    <t>عدد حالات القبض</t>
  </si>
  <si>
    <t>بيانات حالات القبض</t>
  </si>
  <si>
    <t>بيانات اخري</t>
  </si>
  <si>
    <t>ملاحظات</t>
  </si>
  <si>
    <t>نص الخبر</t>
  </si>
  <si>
    <t>مصادر</t>
  </si>
  <si>
    <t>رابط 1</t>
  </si>
  <si>
    <t>رابط 2</t>
  </si>
  <si>
    <t>رابط 3</t>
  </si>
  <si>
    <t>رابط 4</t>
  </si>
  <si>
    <t>رابط 5</t>
  </si>
  <si>
    <t>م</t>
  </si>
  <si>
    <t>قنا</t>
  </si>
  <si>
    <t>كفر الشيخ</t>
  </si>
  <si>
    <t>دمياط</t>
  </si>
  <si>
    <t>السويس</t>
  </si>
  <si>
    <t>الفيوم</t>
  </si>
  <si>
    <t>المنيا</t>
  </si>
  <si>
    <t>الوادي الجديد</t>
  </si>
  <si>
    <t>بني سويف</t>
  </si>
  <si>
    <t>جنوب سيناء</t>
  </si>
  <si>
    <t>سوهاج</t>
  </si>
  <si>
    <t>شمال سيناء</t>
  </si>
  <si>
    <t>اعتصام ميداني</t>
  </si>
  <si>
    <t>طلاب</t>
  </si>
  <si>
    <t>سجناء سياسيين</t>
  </si>
  <si>
    <t>قطاع عام / موظفون</t>
  </si>
  <si>
    <t>إحصاء وصفي للتكرار بين النطاق الزمني و النطاق الجغرافي</t>
  </si>
  <si>
    <t>الإجمالي</t>
  </si>
  <si>
    <t>ابعاد الواقعه</t>
  </si>
  <si>
    <t>بيانات الفئات المشاركه</t>
  </si>
  <si>
    <t>اصابه</t>
  </si>
  <si>
    <t>يوم الواقعه</t>
  </si>
  <si>
    <t>المحافظه</t>
  </si>
  <si>
    <t>حجم المشاركه</t>
  </si>
  <si>
    <t>ردود فعل تاليه</t>
  </si>
  <si>
    <t>الاجمالي</t>
  </si>
  <si>
    <t>إحصاء وصفي للتكرار بين النطاق الزمني و المحافظة</t>
  </si>
  <si>
    <t>إحصاء وصفي للتكرار بين النطاق الزمني و نوع الفعل الاحتجاجي</t>
  </si>
  <si>
    <t>إحصاء وصفي للتكرار بين النطاق الزمني و تصنيف سبب الفعل الاحتجاجي</t>
  </si>
  <si>
    <t>لا يوجد رد فعل قمعي</t>
  </si>
  <si>
    <t>يوجد رد فعل قمعي</t>
  </si>
  <si>
    <t>إحصاء وصفي للتكرار بين النطاق الزمني و تصنيف الفئه المنظمه للفعالية</t>
  </si>
  <si>
    <t>المحافظات المركزية</t>
  </si>
  <si>
    <t>المحافظات الحدودية</t>
  </si>
  <si>
    <t>مدن القناة</t>
  </si>
  <si>
    <t>القاهرة</t>
  </si>
  <si>
    <t>الشرقية</t>
  </si>
  <si>
    <t>القليوبية</t>
  </si>
  <si>
    <t>الجيزة</t>
  </si>
  <si>
    <t>الدقهلية</t>
  </si>
  <si>
    <t>البحيرة</t>
  </si>
  <si>
    <t>بورسعيد</t>
  </si>
  <si>
    <t>أسوان</t>
  </si>
  <si>
    <t>أسيوط</t>
  </si>
  <si>
    <t>المنوفية</t>
  </si>
  <si>
    <t>الأقصر</t>
  </si>
  <si>
    <t>البحر الأحمر</t>
  </si>
  <si>
    <t>محافظات الدلتا</t>
  </si>
  <si>
    <t>محافظات الصعيد</t>
  </si>
  <si>
    <t>تظاهرة ميدانية</t>
  </si>
  <si>
    <t>إضراب عن العمل</t>
  </si>
  <si>
    <t>إضراب عن الطعام داخل مكان احتجاز</t>
  </si>
  <si>
    <t>مطالب حقوقية</t>
  </si>
  <si>
    <t>مطالب اقتصادية</t>
  </si>
  <si>
    <t>مطالب اجتماعية</t>
  </si>
  <si>
    <t>مطالب سياسية</t>
  </si>
  <si>
    <t>ناشطية حقوقية</t>
  </si>
  <si>
    <t>صحافة</t>
  </si>
  <si>
    <t>عمال قطاع خاص وباليومية</t>
  </si>
  <si>
    <t>ناشطية سياسية</t>
  </si>
  <si>
    <t>ناشطية اجتماعية</t>
  </si>
  <si>
    <t>الإسكندرية</t>
  </si>
  <si>
    <t>الإسماعيلية</t>
  </si>
  <si>
    <t>الغربية</t>
  </si>
  <si>
    <t>مرسى مطروح</t>
  </si>
  <si>
    <t>إحصاء وصفي للتكرار بين النطاق الزمني و رد فعل قمعي</t>
  </si>
  <si>
    <t>اسم مميز للواقعة، حسب حدث أو سياق متصل</t>
  </si>
  <si>
    <t>تعداد الفعاليات/الاحتجاجات في مصر 2024</t>
  </si>
  <si>
    <t>https://fj-p.com/396599/%d8%aa%d9%87%d8%af%d9%8a%d8%af%d8%a7%d8%aa-%d9%82%d8%b6%d8%a7%d8%a6%d9%8a%d8%a9-%d8%a8%d8%a7%d9%84%d8%a5%d8%b6%d8%b1%d8%a7%d8%a8-%d8%b6%d8%af-%d8%b1%d9%81%d8%b6-%d9%88%d8%b2%d9%8a%d8%b1-%d8%a7%d9%84/</t>
  </si>
  <si>
    <t>استغاثة إعلامية والتهديد بالإضراب</t>
  </si>
  <si>
    <t>لا تزال أزمة التحقيق مع 49 قاضيًا تلقي بظلالها على الساحة القضائية في مصر، مثيرة تساؤلات حول استقلالية السلطة القضائية ومستقبل المحاكم في ظل الأزمات المتلاحقة. التقى وزير العدل، المستشار عدنان الفنجري، برئيس مجلس إدارة نادي قضاة مصر، المستشار أبو الحسين فتحي قايد، نائب رئيس محكمة النقض، وذلك لبحث الأزمة التي اندلعت مؤخرًا عقب قرار الوزير بإحالة 48 قاضيًا من محاكم الاستئناف والابتدائية إلى التحقيق. جاء ذلك على خلفية التحدث في “المجموعات القضائية” بمواقع التواصل الاجتماعي عن أحوالهم المالية الصعبة والأعباء الملقاة عليهم. تحدث القضاة خلالها عن فقدان امتيازاتهم واستقلاليتهم، وتحولهم إلى مجرد موظفين لدى السلطة التنفيذية، إضافة إلى حقوقهم المالية المتدنية، وهو ما وُصف بأنه “مذبحة قضائية”. وكشف مصدر قضائي بارز لموقع “العربي الجديد” عن تفاصيل ما دار خلال اللقاء، حيث بدأ باستعراض الأزمة بشكل كامل من الطرفين. عرض رئيس النادي أسباب تصعيد الأزمة، خاصة بعد رفض القضاة المثول لجلسات التحقيق في إدارة التفتيش القضائي، وتأكيدهم أنهم لم يرتكبوا أي مخالفات، مع تهديدهم بالتصعيد، وهو ما أيده غالبية زملائهم من قضاة محاكم الاستئناف والمحاكم الابتدائية. من جانبه، أكد الوزير لرئيس النادي تفهمه للأمر، ووعد بحل الأزمة بعد العرض على مدير إدارة التفتيش القضائي، المستشار وفائي أبسخرون، الذي ذكر في مذكرته المرفوعة للوزير أنه رصد مخالفات لقضاة على مجموعات القضاة الخاصة، تضمنت تدوينات تنتقد الأوضاع الاقتصادية. وقف التصعيد طلب الوزير من رئيس النادي التدخل لدى “قضاة الأزمة” لتهدئتهم إلى حين عرض الأمر وحله، وإقناعهم بالعدول عن فكرة التصعيد من خلال عقد جمعية عمومية طارئة للقضاة أو التلويح بالاعتصام والإضراب. كما وعد الوزير من جانبه بـ”تجميد” أي إجراءات حالية بشأن التحقيقات. تجميد التحقيقات طلب رئيس النادي حفظ مذكرة مدير إدارة التفتيش بشكل نهائي، إلا أن الوزير رفض ذلك، مؤكدًا أن الأمر سابق لأوانه وأن حفظ المذكرة يجب أن يتم وفق إجراءات قانونية متبعة. وأوضح أن ما يمكنه الالتزام به حاليًا هو تجميد أي إجراءات في الوقت الراهن، نظرًا إلى الضغوط التي تمر بها الدولة.</t>
  </si>
  <si>
    <t>قضاة بمحاكم الاستئناف والابتدائية</t>
  </si>
  <si>
    <t>احتجاجا على احوالهم المادية الصعبة والأعباء الملقاة عليهم وفقدان امتيازاتهم واستقلاليتهم وتحويلهم إلى مجرد موظفين لدى السلطة التنفيذية</t>
  </si>
  <si>
    <t>نادي قضاة مصر</t>
  </si>
  <si>
    <t>وزير العدل</t>
  </si>
  <si>
    <t>إحالتهم للتحقيق الإداري</t>
  </si>
  <si>
    <t>تم طلب احتوائهم من قبل نادي قضاة مصر مقابل تجميد أي إجراءات حالية بشأن التحقيقات معهم</t>
  </si>
  <si>
    <t>أزمة القضاة</t>
  </si>
  <si>
    <t>https://fj-p.com/395338/%d9%85%d9%82%d8%a8%d8%b6%d9%86%d8%a7%d8%b4-%d9%85%d9%86%d8%b0-5-%d8%a3%d8%b4%d9%87%d8%b1-%d8%b9%d9%85%d8%a7%d9%84-%d8%b4%d8%b1%d9%83%d8%a9-%d8%b7%d9%84%d8%b9%d8%aa-%d9%85%d8%b5%d8%b7/</t>
  </si>
  <si>
    <t>أعلن عمال شركة العلمين للإنشاءات، التابعة لمجموعة طلعت مصطفى، اليوم الإثنين، إضرابهم عن العمل بمقر الشركة في مدينة العلمين الجديدة، بسبب تأخر دفع رواتبهم منذ شهر يوليو الماضي، ووسط تجاهل الإدارة لمعانتهم. وكشف العمال المضربين عن العمل إنه بالإضافة لتأخر الرواتب فإنهم يعانون أيضًا من ضعف مرتباتهم التي تتراوح بين 5 إلى 6 آلاف جنيه، ويعملون 12 ساعة يوميًا، دون راحات أسبوعية، حيث يقيمون في سكن الشركة لمدة 23 يومًا متواصلة، ويأخذون راحة 7 أيام في الشهر، وينفقون أكثر من نصف راتبهم طوال مدة إقامتهم في السكن على الوجبات الثلاثة، فيما لا يتقاضون سوى 23 جنيهًا فقط بدل وجبة في اليوم. كما اشتكى العمال أنهم يعانون عبء كبير، وهم يضحون بالبعد عن أسرهم، والإقامة متكدسين في مساكن الشركة، فالكثير منهم أماكن سكنهم بعيدة عن أماكن العمل، وبعضهم من محافظات أخرى، وفي النهاية لا يجدون ما يكفي أسرهم “الأسعار نار ومش عارفين نكفي بيوتنا، “متشحططين “من غير فايدة، ده غير إننا قاعدين 24 واحد في الشقة، وكمان مبنقبضش. وتعد مجموعة طلعت مصطفى واحدة من أكبر شركات التطوير العقاري الخاصة في البلاد. وتصدرت المجموعة سوق العقارات، عام 2023، مبيعات بلغت 140 مليار جنيه، بزيادة سنوية قدرها 322%. واحتلت الشركة أيضًا مكانة بارزة في المشاريع التي تقودها الدولة، ومن بينها عقد لتطوير سبعة فنادق تاريخية مملوكة للدولة وعقد آخر بالشراكة مع الصندوق السيادي الإماراتي في صفقة «رأس الحكمة» الأخيرة.</t>
  </si>
  <si>
    <t>عمال شركة العلمين للإنشاءات التابعة لمجموعة طلعت مصطفى</t>
  </si>
  <si>
    <t>العلمين الجديدة</t>
  </si>
  <si>
    <t>شركة العلمين للإنشاءات التابعة لمجموعة طلعت مصطفى</t>
  </si>
  <si>
    <t>بسبب تأخر دفع رواتبهم منذ شهر يوليو الماضي، ووسط تجاهل الإدارة لمعانتهم.</t>
  </si>
  <si>
    <t>إدارة شركة العلمين للإنشاءات، التابعة لمجموعة طلعت مصطفى</t>
  </si>
  <si>
    <t>عشرات</t>
  </si>
  <si>
    <t>https://fj-p.com/385611/%d9%88%d9%82%d9%81%d8%a9-%d8%a7%d8%ad%d8%aa%d8%ac%d8%a7%d8%ac%d9%8a%d8%a9-%d9%84%d8%b9%d9%85%d8%a7%d9%84-%d8%a7%d9%84%d8%b4%d9%88%d8%b1%d8%a8%d8%ac%d9%8a-%d9%84%d9%84%d9%86%d8%b3%d9%8a%d8%ac/</t>
  </si>
  <si>
    <t>نظم العاملون بشركة النصر للغزل والنسيج والتريكو “الشوربجي” وقفة احتجاجية، ظهر أمس الخميس، في شركتهم، للمطالبة بمستحقاتهم المالية المتأخرة، وزيادة الحوافز والأجور. الوقفة لم تستغرق ساعة واحدة، بعد أن هدد مشرف “وحدة قطاع الجاهز” العمال باستدعاء الأمن الوطني. شارك في الوقفة عمال القطاع الهندسي وعمال قطاع الغزل وقطاع النسيج، في حين لم تستطع وحدة قطاع الجاهز من الانضمام إلى زملائهم في الوقفة الاحتجاجية، بسبب التهديدات. طالب العمال بعودة اللجنة النقابية للشركة إلى العمل لتسهيل حصول الأعضاء على مستحقاتهم، ورفع إيقاف حساب النقابة البنكي الذي أوقفته النقابة العامة، ومساواة عمال الشوربجي بعمال مجمع حلوان في المنحة السنوية، حيث يتقاضى عمال مجمع حلوان ستة أشهر ونصف، بينما يتقاضى عمال الشوربجي خمسة أشهر، فقط، فضلا عن المطالبة بزيادة الحوافز والأجور بالمساواة مع عمال مجمع حلوان، وتنفيذ الدمج المالي وفقا لقرار الدمج الذي تم بموجبه ضم شركة الشوربجي إلي مجمع حلوان الذي يضم شركات (الشركة المصرية للغزل والصوف والتكس ومعدات الغزل وحرير حلوان، والنصر للغزل والنسيج والتريكو ومصر حلوان للغزل والنسيج). كما أبدى العديد من العاملين اعتراضهم على سياسة تنفيذ قرار الدمج، حيث جرى تنفيذه على الورق في دمج العاملين بلجنة نقابية أخرى ونقل أعضاء النقابة ومنعهم من دخول الشركة. ومن جهتها قالت دار الخدمات النقابية والعمالية: إن “العمال بعدما أنهو وقفتهم الاحتجاجية، تلقوا وعودا من إدارة الشركة بعقد اجتماع مع ممثلين من النقابة العامة بحضور العمال يوم الثلاثاء المقبل، وذلك لبحث مطالب العمال والعمل على تلبيتها بأسرع وقت ممكن، وذلك بعد اتصال هاتفي بين مشرف وحدة شركة النصر وبين مسؤول في النقابة العامة، الذي وعد العمال بحضور وفد النقابة العامة إلى الشركة يوم الثلاثاء وبحث كافة مطالب العاملين”. تعد شركة الشوربجي للأقمشة واحدة من أبرز شركات تصنيع وتجارة المنسوجات في مصر، تعمل في مجال المنسوجات وفي تجارة الأقمشة والتصميم لمجموعتها الخاصة بها، بالإضافة لمصنعي الملابس المحليين والعالميين، وكذلك مصنع للصباغة والطباعة والتجهيز، وقد أسسها عام 1942 عبد الهادي الشوربجي بصفقه تاجر غزل محليا في مساحة مكتبية صغيرة في الأزهر.</t>
  </si>
  <si>
    <t xml:space="preserve">شركة النصر للغزل والنسيج والتريكو “الشوربجي” </t>
  </si>
  <si>
    <t xml:space="preserve">عمال شركة النصر للغزل والنسيج والتريكو “الشوربجي” </t>
  </si>
  <si>
    <t xml:space="preserve">إدارة شركة النصر للغزل والنسيج والتريكو “الشوربجي” </t>
  </si>
  <si>
    <t>وقفة احتجاجية</t>
  </si>
  <si>
    <t>وقفة احتجاجية لمدة ساعة واحدة</t>
  </si>
  <si>
    <t>التهديد باستدعاء الأمن الوطني</t>
  </si>
  <si>
    <t xml:space="preserve">مشرف وحدة قطاع الجازه بشركة النصر للغزل والنسيج والتريكو “الشوربجي” </t>
  </si>
  <si>
    <t>للمطالبة بمستحقاتهم المالية المتأخرة، وزيادة الحوافز والأجور وعودة اللجنة النقابية للشركة</t>
  </si>
  <si>
    <t>إمبابة</t>
  </si>
  <si>
    <t>https://www.ctuws.com/content/%D9%88%D9%82%D9%81%D8%A9-%D8%A7%D8%AD%D8%AA%D8%AC%D8%A7%D8%AC%D9%8A%D8%A9-%D9%84%D8%B9%D9%85%D8%A7%D9%84-%D8%A7%D9%84%D9%86%D8%B5%D8%B1-%D9%84%D9%84%D8%BA%D8%B2%D9%84-%D9%88%D8%A7%D9%84%D9%86%D8%B3%D9%8A%D8%AC-%D8%A7%D9%84%D8%B4%D9%88%D8%B1%D8%A8%D8%AC%D9%8A</t>
  </si>
  <si>
    <t>https://www.cfjustice.org/ar/%D9%85%D8%B5%D8%B1-%D9%88%D9%82%D9%81%D8%A9-%D8%A7%D8%AD%D8%AA%D8%AC%D8%A7%D8%AC%D9%8A%D8%A9-%D9%84%D8%B9%D9%85%D8%A7%D9%84-%D8%B4%D8%B1%D9%83%D8%A9-%D8%A7%D9%84%D9%86%D8%B5%D8%B1-%D9%84%D9%84%D8%BA/</t>
  </si>
  <si>
    <t>وعودا من إدارة الشركة بعقد اجتماع مع ممثلين من النقابة العامة بحضور العمال يوم الثلاثاء المقبل، وذلك لبحث مطالب العمال والعمل على تلبيتها بأسرع وقت ممكن - ثم تم إلغاء الاجتماع</t>
  </si>
  <si>
    <t>https://manassa.news/news/19073</t>
  </si>
  <si>
    <t>https://fj-p.com/388362/%d9%88%d9%82%d9%81%d8%a9-%d8%a7%d8%ad%d8%aa%d8%ac%d8%a7%d8%ac%d9%8a%d8%a9-%d9%84%d8%b9%d9%85%d8%a7%d9%84-%d8%a7%d9%84%d9%88%d8%b7%d9%86%d9%8a%d8%a9-%d9%84%d9%84%d8%ab%d8%b1%d9%88%d8%a9-%d8%a7%d9%84/</t>
  </si>
  <si>
    <t>نظم عمال الشركة الوطنية للثروة السمكية، مساء الخميس الماضي، في بركة غليون- مركز مطوبس- بمحافظة كفر الشيخ، وقفة احتجاجية للمطالبة بصرف نسبة الأرباح، وحقوقهم في التأمينات الصحية والاجتماعية، وتوفير الشركة وسائل مواصلات تقلهم إلى مكان العمل الذي يقع على الطريق الدولي الساحلي، و وقف التعنت في إصدار التصاريح الأمنية التي يشترط حصولهم عليها من أجل العمل، حسبما أعلن عضو مجلس النواب، محمد عبد العليم داود على صفحته (فيس بوك). ويواجه العمال  ظروفًا صعبة وإهدارًا لحقوقهم منذ أكثر من 7 سنوات، أدى إلى حضور اللواء ناصر كمال نائب رئيس الوطنية للثروة السمكية ، والعميد عادل راشد، رئيس فرع شئون العاملين، والاجتماع مع العمال المحتجين، وتم الموافقة على صرف مبلغ نسبة العاملين من الأرباح، والموافقة على تطبيق التدرج الوظيفي، وتلقى العمال وعودًا بتنفيذ باقي مطالبهم. يذكر أن الشركة الوطنية للثروة السمكية، تتبع جهاز مشروعات الخدمة الوطنية، وتأسست في نوفمبر 2014، واستحوذت الوطنية للثروة السمكية، منذ ذلك الوقت، على العديد من الأراضي عن طريق تخصيص آلاف الأفدنة للشركة، منها 2815 فدان من بركة غليون، التي تعد أكبر مزرعة سمكية في الشرق الأوسط، والتي افتتحها عبد الفتاح السيسي، في أغسطس 2017، بتكلفة 14 مليار جنيه، كمدينة سمكية متكاملة، بحسب الهيئة العامة للاستعلامات. يشار إلى أنه منذ  استيلاء الجيش على البحيرة وتدشين مشاريع سمكية ارتفعت أسعار جميع لأسعار لكل أنواع الاسماك بمصر، بصورة كبيرة، دفعت المصريين لاعلان مقاطعة الاسماك نهائيا.. وذلك بعدما وصل سعر البلطي إلى 120 جنيها للكيلو، والجمبري إلى أكثر من 600 جنيها..</t>
  </si>
  <si>
    <t>الشركة الوطنية للثروة السمكية</t>
  </si>
  <si>
    <t>عمال الشركة الوطنية للثروة السمكية</t>
  </si>
  <si>
    <t>إدارة الشركة الوطنية للثروة السمكية</t>
  </si>
  <si>
    <t>للمطالبة بصرف نسبة الأرباح، وحقوقهم في التأمينات الصحية والاجتماعية، وتوفير الشركة وسائل مواصلات تقلهم إلى مكان العمل الذي يقع على الطريق الدولي الساحلي، و وقف التعنت في إصدار التصاريح الأمنية التي يشترط حصولهم عليها من أجل العمل</t>
  </si>
  <si>
    <t>https://fj-p.com/392770/%d8%a8%d8%b3%d8%a8%d8%a8-%d8%a7%d9%84%d8%ba%d9%84%d8%a7%d8%a1-%d8%b9%d9%85%d8%a7%d9%84-%d8%b4%d8%b1%d9%83%d8%a9-%d9%83%d9%8a%d9%85%d8%a7-%d8%a3%d8%b3%d9%88%d8%a7%d9%86-%d9%8a%d9%86%d8%b8%d9%85%d9%88/</t>
  </si>
  <si>
    <t>https://x.com/RevSocMe/status/1854448911559041335</t>
  </si>
  <si>
    <t>عمال شركة كيما أسوان</t>
  </si>
  <si>
    <t>شركة كيما أسوان</t>
  </si>
  <si>
    <t>للمطالبة بزيادة مستحقاتهم من نسبةالأرباح،  في ظل معاناتهم من قفزات الأسعار وغلاء المعيشة.</t>
  </si>
  <si>
    <t>إدارة شركة كيما أسوان</t>
  </si>
  <si>
    <t>نظم عمال شركة كيما، بمحافظة أسوان، وقفة احتجاجية، صباح اليوم، داخل ساحة الشركة، للمطالبة بزيادة مستحقاتهم من نسبةالأرباح،  في ظل معاناتهم من قفزات الأسعار وغلاء المعيشة.</t>
  </si>
  <si>
    <t>https://fj-p.com/360633/%d9%85%d9%86%d8%b8%d9%85%d8%a7%d8%aa-%d9%88%d9%86%d9%82%d8%a7%d8%a8%d9%8a%d9%88%d9%86-%d9%8a%d8%aa%d8%b6%d8%a7%d9%85%d9%86%d9%88%d9%86-%d9%85%d8%b9-%d8%b9%d9%85%d8%a7%d9%84-%d8%aa%d9%8a-%d8%a2%d9%86/</t>
  </si>
  <si>
    <t>أعلنت دار الخدمات النقابية والعمالية مع عمال شركة تي آند سي في مطالبهم المشروعة بزيادة رواتبهم، خاصة في مواجهة موجة الغلاء الحالية، وتعلن عن استعدادها لتقديم الدعم القانوني والفني للمفاوضات مع إدارة الشركة. وأعلن عمال الشركة الدخول في إضراب بسبب الزيادة السنوية ٢٥ ٪ بما يعادل ٦٥٠جنيها كنسبة متوسطة، اعتبارا من الثلاثاء ٣٠ يناير الماضي، ولكن بعض المديريين والمشرفيين قامو بتهديد العمال بالطرد من العمل. ونقلت “مدى مصر” عن عمال في شركة تي آند سي لصناعة الملابس، أنهم سيواصلون بدءا من السبت المقبل إضرابا عن العمل بدأ الاثنين الماضي، بسبب ضعف اﻷجور. وكانت منظمة “تكنوقراط مصر” دعمت الإضراب بنشر أخباره، وتأييدهم لمطالب العمال التي امتد احتجاهم لأيام بعدما احتشد المئات منهم في مصنع “تي أند سي” بمقره في مدينة العبور، مطالبين بزيادة الأجور 50% ورفع المنحة السنوية وتثبيت العمال المؤقتين. وبحسب العمال، لا يتعدى الحد الأقصى لمرتباتهم 4 آلاف جنيه، بينما يتقاضى معظمهم 2500 جنيه (نحو 57 و36 دولارا أميركيا بالسعر غير الرسمي المتداول في مصر). “اتحاد عمال مصر” الجهة النقابية الأعلى في مصر أعلنت الخميس إنهاء الاعتصام بعد نجاح المفاوضات التي تمت بحضور ممثلي الشركة، إلا أن الإدارة منعت دخول العمال لمصانعها الجمعة، بحسب العمال، الذين أشاروا إلى غيابهم عن المفاوضات في ظل عدم وجود لجنة نقابية تنظم الإضراب. من فيديوهات الإضراب https://twitter.com/i/status/1752680306501407026 منصة “الموقف المصري” دعمت الإضراب وقالت عبر حسابها “خالص التضامن مع العمال، وطول ما الظروف الاقتصادية طاحنة انتظروا الكثير من الاحتجاجات، طالما برامج الحماية الاجتماعية مش مهمة ولا الأكل ولا الشرب مهم عند الحكومة، والأهم المشروعات القومية اللي شخص واحد بس في البلد شايفها مهمة”. وعن المبلغ الذي يتقاضاه أغلب العمال قالت “2500 جنيه لناس عندها أسر، تخيلوا المبلغ دا في ظل الغلاء والظروف الاقتصادية القاسية دي”. وتساءلت المنصة عن دور وزارة العمل والرقابة على أصحاب المصانع مستنكرة استعانة ملاك المصنع بالبلطجية والأمن ضد العمال لمطالبتهم بحقهم. منع العمال المضربين ونقلت مدى مصر عن أحد العمال رفضهم تدخل ممثلي الاتحاد بسبب ما أبدوه من موقف مساند للإدارة، كان بيان الاتحاد قال: إن “المفاوضات أسفرت عن إقرار زيادة 25% على الرواتب، على أن تدرس الإدارة رفعها إلى 30%، بالإضافة إلى مضاعفة بدل الوجبة ليصبح 40 جنيها، وزيادة حافز الإنتاج إلى 20% من الراتب”. وقال رئيس اتحاد عمال القليوبية، عبد الرحمن عبد الغني: إن “الإدارة وعدت بالعودة إلى صاحب العمل والرد على الاتحاد بحلول السبت المقبل” مضيفا إذا رفضت الإدارة أو عاود العمال الإضراب، فسنحاول فتح تفاوض جديد برعاية وزارة العمل نفسها. كان بيان الاتحاد تزامن مع تهديد الشركة، أمس، بفصل العمال المضربين، وإبلاغهم بخصم أجور أيام الإضراب، واعتبار، الخميس، إجازة إجبارية مخصومة من أجورهم، بحسب عدد من العمال. عدد من العمال أشاروا إلى حصول نظرائهم العاملين في فرع الشركة بتركيا على زيادة سنوية في مرتباتهم قدرها 50%، لافتين إلى أن مدير المصنع، تركي الجنسية، قال لهم: «في تركيا زادوا 50% عشان عندهم حكومة تدافع عنهم». «تي آند سي جارمنت» المتخصصة في تصنيع الملابس الجاهزة لصالح علامات تجارية شهيرة، هي نتاج شراكة بين مجموعة طلبة المصرية ومجموعة تاي التركية، وشهدت زيارة من وزير التجارة والصناعة، أحمد سمير، اﻷسبوع الماضي، ضمن عدد من الشركات في المنطقة الصناعية بالعبور. وقال رئيس الشركة، مجدي طلبة: إن “الشركة توفر أعلى مرتبات في مصر، وأقل أجر في المصنع يبلغ أربعة آلاف ونصف جنيه، لافتا إلى أن الزيادة التي أقرتها الإدارة تتراوح ما بين 20% إلى 30%”. إلا أن مجدي طلبة، عضو المجلس التصديري للملابس الجاهزة، قال: إنه “لا يستطيع إقرار زيادة سنوية كبيرة بشكل استثنائي، نظرا لظروف المعيشة الصعبة، لأن هذا سيعني إغلاق المصنع، وارتفاع الأسعار ما ينفعش ييجي على حساب المصنع مش هنفتحها على البحري، وإن صناعة الملابس الجاهزة كثيفة العمّال، حيث يعمل بالمصنع سبعة آلاف عامل”. 155 مليون دولار في عام أبلغ رد على طلبة كان في 27 يناير الماضي، حيث زار وزير التجارة والصناعة بحكومة السيسي أحمد سمير المصنع وأشارت إدارة المصنع إلى أن “تي آند سي للملابس” تستهدف وصول صادراتها إلى 155 مليون دولار خلال 2024. وتخصص الشركة إنتاجها للتصدير بنسبة 70% من الإنتاج إلى الولايات المتحدة الأمريكية و30% إلى أوروبا وبلغت الطاقة الإنتاجية للمصنع 60 ألف قطعة يوميا. وبلغت صادرات الشركة خلال عام 2023 نحو 120 مليون دولار ومن المتوقع أن تصل الى 155 مليون دولار خلال عام 2024، وتوفر 7 آلاف فرصة عمل. ويبلغ حجم الاستثمارات 50 مليون دولار، وتقوم الشركة خلال الفترة الحالية بإنشاء محطة طاقة شمسية ومحطة معالجة المياه بتكلفة تبلغ 90 مليون جنيه، واطلع الوزير على سير العمل ومعدلات الإنتاج داخل الشركة، وأشاد بمستوى العمل وجودة الإنتاج بحسب منصات اقتصادية. حقوق العمال والإضراب الحالي هو الخامس على الأقل في تاريخ الشركة التي أُسست في 2010، بحسب العامل، تعلقت جميعها بالأجور. ويشتكي العمال من عدم صرف مستحقاتهم مقابل الإجازات التي لم يحصلوا عليها، لمدة ثلاث سنوات، لافتين إلى حصولهم منذ أيام على رصيد الإجازات المستحق عن عام 2021. وأشار العمال إلى تقدمهم بشكاوى سابقة لمكتب العمل، دون جدوى، ولفتوا إلى تعرضهم لخصومات تعسفية من الأجور، وعدم احتساب ساعات العمل الإضافية، بجانب دفع مقابل هزيل للعمل في أيام الإجازات الرسمية، وإرغامهم على العمل فيها وإلغاء إدارة المصنع، منذ ما يزيد على سنة، تقديم وجبة للعمال من مطبخ الشركة، واستبدلتها ببدل قيمته 20 جنيها. وشهد الشهر الماضي عرضا من ممثل عن الإدارة لمديري خطوط الإنتاج شمل زيادة سنوية 15%، رفضها العمال، ارتفعت لاحقا إلى 20%، قبل أن ترتفع بعد الإضراب إلى 25%. بيان الوزارة أشار كذلك إلى أن الطاقة الإنتاجية لمصنع الشركة بلغت 60 ألف قطعة ملابس يوميا، وهو ما جاء في ظل رفع تدريجي لإنتاجية خط الإنتاج الواحد من 900 قطعة يوميا قبل ثلاث سنوات تقريبا، إلى 2500 قطعة حاليا، عبر الضغط علينا لدرجة أن مفيش وقت بريك تقريبا، وحتى الوقت المسموح لدخول الحمام تقريبا برضه مفيش، كما أوضح عامل بدأ عمله قبل سبع سنوات في الشركة.</t>
  </si>
  <si>
    <t>مطالبين بزيادة الأجور 50% ورفع المنحة السنوية وتثبيت العمال المؤقتين</t>
  </si>
  <si>
    <t>العبور</t>
  </si>
  <si>
    <t>مئات</t>
  </si>
  <si>
    <t>إضراب عن العمل واعتصام ميداني</t>
  </si>
  <si>
    <t>تهديد العمال بالطرد من العمل</t>
  </si>
  <si>
    <t>https://fj-p.com/367014/%d8%a5%d8%b6%d8%b1%d8%a7%d8%a8-%d8%b9%d9%85%d8%a7%d9%84-%d9%84%d9%8a%d9%88%d9%86%d9%8a-%d9%88%d8%a5%d9%8a%d8%b1%d9%8a%d9%86%d8%ac-%d9%85%d8%b3%d8%aa%d9%85%d8%b1-%d9%84%d8%b2%d9%8a%d8%a7%d8%af/</t>
  </si>
  <si>
    <t>نظم عمال وعاملات شركة “ليوني وإيرينج سيستمز” لتصنيع الضفائر الكهربائية للسيارات، أمس الثلاثاء، إضرابا عن العمل، لورديتين متتاليتين، في 4 مصانع من مصانع الشركة العشر، بمدينة نصر، والمنطقة الصناعية بمدينة بدر، احتجاجا على صرف راتب شهر مارس الجاري دون أي زيادات، رغم وعود متكررة من الشركة بالزيادة. وشمل الإضراب مصنعي 1 و3 بمدينة بدر، ومصنع 7 وأجزاء من مصنع 1 بالمنطقة الحرة بمدينة نصر، واستمر خلال الوردية الليلية والنهارية، قبل أن يتم استئناف العمل عقب لقاء جمع ممثلين عنهم، مع إنجو سنبجلر، العضو المنتدب للشركة الأم، والدكتور أنيس كمون، المدير التنفيذي لفرع الشركة بمصر، مساء أمس، بساحة مصنع 4 بمدينة نصر، حيث وعدهم سنبجلر بدراسة بند الزيادة، وتحديد قيمتها خلال شهر أبريل المقبل. وقال العمال: “اضطررنا للإضراب بعد محاولات كثيرة لتحسين الرواتب، ووعود من الإدارة ما اتنفذتش، في تجاهل كبير لمطالبنا، والزيادات في السنوات السابقة ماكنتش بتزيد عن 300 جنيه وكنا بنأخذها بطلوع الروح، لكن الوضع بقى صعب، ما بقناش عارفين نعيش من الارتفاع المستمر في الأسعار”. وعلى الرغم من أن الإضراب لم يشمل كافة المصانع، كما حدث عام 2023، فإن غضبا شديدا كان  يسود بين جميع العمال، في المصانع العشرة للشركة، وأن مناقشات كبيرة دارت بينهم على جروبات الشركة على السوشيال ميديا، ما دفع العضو المنتدب للشركة الأم، بالاجتماع بهم ومناقشة مطالبهم، خلال زيارته لمصر. وكان العمال قد أبدوا موافقتهم على الانتظار لشهر أبريل، لكنهم طلبوا صرف منحة خلال أيام حتى يتمكنوا من سد احتياجات أسرهم قبل عيد الفطر، كما طالبوا بألا تقل الزيادة عن 35%. وحسب مصدر بشؤون العاملين بالشركة، يبلغ متوسط أجور عمال ليوني 4000 جنيه، وتضم الشركة نحو 6 آلاف عامل، بينهم نسبة كبيرة من النساء، لكنهم لا يتمتعون جميعا بنفس العلاقات التعاقدية. وأوضح المصدر بشؤون العاملين أن جزءا من العمال تربطهم عقود بالشركة تجدد كل 6 أشهر، ويكون أصحابها معرضين دائما للفصل والتنكيل من قبل الإدارة حال اشتراكهم في أي احتجاجات، وهو ما منع عمال بعض المصانع من الاشتراك في الإضراب، مثل مصنع سيجمنت، وغالبية عماله من أصحاب العقود المؤقتة”. وأشار المصدر إلى وجود مستوى ثالث من التعاقد، وهو تعاقد من الباطن تقوم به شركة ليوني مع عدد من شركات توريد العمالة، وهؤلاء العمال على الرغم من أنهم يعملون في نفس الأقسام التصنيعية التي يعمل بها باقي عمال الشركة، فإنهم لا يتمتعون بأي حقوق تأمينية صحية أو اجتماعية، ولا تلتزم الشركة نحوهم بأي التزامات. وضمن الانتهاكات الحقوقية المستمرة في أوساط العمال والتي تغض الحكومة الطرف عنها، أنها في نفس الوقت تستخدم الإدارة بطريق غير مباشرالعمال غير المثبتين وغير المتعاقدين  لتهديد العمال المتعاقدين مع الشركة، وكأنها تقول لهم، من يحاول الاحتجاج أو التذمر فسوف يتم استبدال هؤلاء العمال به. ويتخوف العمال من إجراءات عقابية من إدارة الشركة تصل إلى الفصل، ليس فقط بالنسبة للمؤقتين، بل للعمال الذين يتمتعون بعقود عمل دائمة أيضا، وكثيرا ما تستخدم الإدارة هذا السلاح لترهيبهم. ويتخوف العمال من تكرار  انتقام الشركة من العمال الذين شاركوا بالإضراب، كما حدث في العام 2023، حيث  قامت الإدارة بمنع 17 عاملا من دخول الشركة، وأصدرت قرارات بفصلهم على خلفية اشتراكهم في الإضراب، وكانت قبلها قد أحالت 65 عاملا للتحقيق أثناء الإضراب. وتعمل شركة ليوني في إنتاج الكابلات والضفائر الكهربائية للسيارات، بالإضافة إلى الكابلات ذات الجهد العالي وأحزمة الكابلات وتقدم أيضا مكونات خاصة وكابلات شحن للسيارات الكهربائية والهجينة الموصولة بالكهرباء. ولدى الشركة مصانع وفروع في 27 دولة، ويبلغ عدد عمالها على مستوى العالم نحو 95 ألف عامل، وحققت مبيعات بقيمة 5.1 مليار يورو في عام 2022، ويضم فرع الشركة بمصر  10 مصانع بمدينتي نصر وبدر إضافة لمصنع بمحافظة أسيوط، ويبلغ عدد العمال بكافة المصانع نحو 6 آلاف عامل، حسب الموقع الرسمي للشركة. ويتواجه عموم عمال مصر بالكثير من الانتهاكات والعصف بحقوقهم العمالية والمهنية في وقت تسيطر فيه السلطات عبر النقابات المهنية التي تسعى لعسكرتها وتأميمه بالقوانين المضيعة، لحقوق العمال والضغوطات الأمنية لوقف دورها المجتمعي وحصارها.</t>
  </si>
  <si>
    <t>عمال وعاملات شركة “ليوني وإيرينج سيستمز” لتصنيع الضفائر الكهربائية للسيارات</t>
  </si>
  <si>
    <t>إدارة شركة “ليوني وإيرينج سيستمز” لتصنيع الضفائر الكهربائية للسيارات</t>
  </si>
  <si>
    <t>مدينة نصر</t>
  </si>
  <si>
    <t>احتجاجا على صرف راتب شهر مارس الجاري دون أي زيادات، رغم وعود متكررة من الشركة بالزيادة.</t>
  </si>
  <si>
    <t>شركة “ليوني وإيرينج سيستمز” لتصنيع الضفائر الكهربائية للسيارات- مصنعي 1 و 3</t>
  </si>
  <si>
    <t>شركة “ليوني وإيرينج سيستمز” لتصنيع الضفائر الكهربائية للسيارات - مصنعي 1 و 7</t>
  </si>
  <si>
    <t>https://fj-p.com/365721/%d8%a5%d8%b6%d8%b1%d8%a7%d8%a8-%d9%85%d8%b9%d8%aa%d9%82%d9%84-%d8%a8%d9%88%d8%a7%d8%af%d9%8a-%d8%a7%d9%84%d9%86%d8%b7%d8%b1%d9%88%d9%86-%d9%88%d8%a7%d8%b3%d8%aa%d9%85%d8%b1%d8%a7%d8%b1-%d8%ad%d8%a8/</t>
  </si>
  <si>
    <t>دخل المعتقل محمد إيهاب موسى في إضراب مفتوح عن الطعام، احتجاجاً على الأوضاع التي يعيشها داخل محبسه في سجن وادي النطرون. ورصدت الشبكة المصرية ووثقت دخول الشاب محمد ايهاب، 28 عاما، في إضراب مفتوح عن الطعام، اعتراضا على الأوضاع الماساوية التى يعيشها داخل محبسه، وتعرضه للضرب والتعذيب، والمنع من العلاج، والتهديد بالتغريب لسجن آخر بعيد، لمطالبته ببعض حقوقه. وأضافت أن ضابط أمن الدولة المسؤول عن منطقة وادي النطرون القديمة، عبد الله حبيب، والمعروف حركيا باسم محمد اللاهوني، -يتخذ ظباط امن الدولة اسماء وهميه غير اسمائهم الحقيقة- استدعى ظهر أمس الأول السبت الموافق 9 مارس 2024 المعتقل الشاب محمد ايهاب موسى، مريض بالكلى ويعانى أشد المعاناة بسبب منعه من تلقي الرعاية الطبية والصحية والدواء المناسب، والمحبوس بعنبر 2 بسجن وادي النطرون 430 على ذمة قضية سياسية، وذلك لسؤاله عن مطالب المعتقلين، خاصة وأنه واحد من الذين يعانون أشد المعاناة بسبب ظروفه الصحية. وأضافت أن مشادة حدثت بين المعتقل والضابط عبد الله حبيب، والمعروف ببذاءته وأسلوبه السيء، بعدما سب الدين وسب أهله، مهددا إياه بمزيد من الإجراءات القاسية، بحسب الشبكة. وأوضحت أن الشاب المعتقل رفض هذا الأسلوب فى الحديث، ما كان من ضابط الأمن الوطني إلا ضربه بشدة، وجمع المخبرين لوضع “الكلبشات” بيديه، وتعذيبه بدنيا ونفسيا، ثم ترحيله إلى مركز وادي النطرون “تأهيل 5″، ووضعه بغرفة التأديب، وهناك معلومات لاحتماليه ترحيله لسجن آخر بعيد؛ كالوادي الجديد أو المنيا. الباحث أيمن الجباس ومن جهة ثانية نبهت منظمة حقهم عبر @TheirRightAR إلى حالة الباحث الاقتصادي المرموق أيمن الجباس، الذي لم يرتكب أي جريمة، وحينما عاد إلى وطنه على اعتقاد أنه آمن، وقع في مصيدة مطار القاهرة، ومنه إلى النيابة عبر بوابة الأمن الوطني، مروراً بفترة إختفاء قسري. وقالت إن الجباس خريج كلية الاقتصاد والعلوم السياسية 1993 وهو باحث فى قسم البحوث بمجلس الشورى إلى أن اعتقله الانقلاب في 6 مايو 2022، أثناء عودته من البحرين في عيد الفطر ووضعه على القضية 330 لسنة 2022 حصر أمن دولة. أما الاتهامات الملفقة فكانت؛ نشر أخبار ومعلومات وبيانات كاذبة عن الاقتصاد المصري، على صفحته في فيسبوك، و⁠تكدير الأمن والسلم العام. ولم تنف المنظمة أن الجباس انتقد عمل وزارة الداخلية ووزير الأوقاف ومنظومة الدعم والخبز وانتقد مسؤولين في واقعة مقتل أيمن هدهود. هيثم خليفة وعبر صفحة باسم “هيثم خليفة” قالت إن المعارض المصري الحر هيثم خليفة اعتقلته الأجهزة الأمنية وهو باحث وصيدلي الأربعاء 13 سبتمبر من الزقازيق من قبل الأمن الوطني، وذلك بسبب معارضته للنظام المصري الحالي. وأدعت الصفحة أن هيثم خليفة كان أول الداعين لحملة “مدتين كفاية” للمطالبة بعدم ترشح السيسي لفترة ثانية والتي تناولها العديد من النشطاء والمثقفين وأعادوا نشرها.</t>
  </si>
  <si>
    <t>إدارة سجن وادي النطرون</t>
  </si>
  <si>
    <t>إجراءات قانونية ورسمية</t>
  </si>
  <si>
    <t>اعتراضا على الأوضاع الماساوية التى يعيشها داخل محبسه، وتعرضه للضرب والتعذيب، والمنع من العلاج، والتهديد بالتغريب لسجن آخر بعيد، لمطالبته ببعض حقوقه.</t>
  </si>
  <si>
    <t>محبوس بعنبر 2 بسجن وادي النطرون 430 على ذمة قضية سياسية</t>
  </si>
  <si>
    <t>مريض بالكلى ويعانى أشد المعاناة بسبب منعه من تلقي الرعاية الطبية والصحية والدواء المناسب</t>
  </si>
  <si>
    <t>محمد إيهاب موسي 28س، سجين بمركز تأهيل وادي النطرون رقم 5</t>
  </si>
  <si>
    <t>مركز تأهيل وادي النطرون رقم 5</t>
  </si>
  <si>
    <t>https://fj-p.com/370125/%d8%aa%d8%b6%d8%a7%d9%85%d9%86-%d8%ad%d9%82%d9%88%d9%82%d9%8a-%d9%85%d8%b9-%d8%a5%d8%b6%d8%b1%d8%a7%d8%a8-%d8%b9%d9%85%d8%a7%d9%84-%d8%b4%d8%b1%d9%83%d8%a9-%d8%a7%d9%84%d9%86%d9%8a%d9%84-%d9%88%d8%a7/</t>
  </si>
  <si>
    <t>أعلنت “لجنة العدالة” تضامنها مع عمال شركة النيل للطرق والكباري، في منطقة السواح بالقاهرة، في إضرابهم، باعتباره حقًا مكفولاً لهم قانونًا ودستورًا، وتطالب إدارة الشركة بالتعاطي الإيجابي مع طلبات العاملين، والوصول لحلول مرضية لجميع الأطراف تضمن استمرار العمل بشكل عادل في الشركة. وقالت المنظمة في بيان إن عمال شركة النيل للطرق والكباري، في منطقة السواح بالقاهرة، استمروا في إضرابهم عن العمل الذي بدءوه في 27 مارس الماضي، للمطالبة بتطبيق الحد الأدنى للأجور الذي أقره “السيسي”، ويقدر بـ 6000 جنيه شهريًا. من ناحيتها، قامت إدارة الشركة ردًا على الإضراب؛ بوقف 10 عمال عن العمل، وفقًا لمنشور صادر بتاريخ 31 مارس. وتُعد شركة النيل العامة للطرق والكباري إحدى الشركات القابضة لمشروعات الطرق والكباري والنقل البري، والتي تتبع وزارة النقل، وحققت الشركة أرباحًا تصل إلى 15.890 مليار جنيه عام 2023، بزيادة تُقدر بنحو 96.1 % عن العام السابق، وفقًا لتصريحات وزير النقل بحكومة السيسي ذاته. وفي السياق ذاته، رصدت “لجنة العدالة” قيام البرلماني والنقابي المصري السابق ورئيس قسم تشغيل أجور الدخيلة بشركة الإسكندرية لتداول الحاويات والبضائع، يسري معروف، برفع دعوى قضائية ضد اللجنة النقابية للعاملين بالشركة- التابعة لاتحاد عمال مصر-؛ لانتهاكها حقوق العمال بالمخالفة للقوانين والدستور المصري. انتهاكات بالجملة واستندت الدعوى إلى عدم قيام اللجنة النقابية بالشركة بدعوة الجمعية العمومية للعاملين منذ شهر يونيو 2022 للانعقاد، وهو ما يخالف قانون النقابات 213 مادة 30 لعام 2017، والتي تنص على الالتزام بالانعقاد مرة واحدة على الأقل في العام. كذلك زادت اللجنة من اشتراكات النقابة دون الرجوع مسبقًا إلى العمال وإجبارهم عليها في مخالفة لقانون النقابات، وأيضًا عدم عرض ميزانيات النقابة والسجلات المالية وتقارير الجهاز المركزي على الجمعية العمومية لكي يتم مناقشتها واعتمادها. يذكر أن إدارة الشركة قد قامت بمجازاة “معروف” بخصم خمسة أيام من أجره مع ما يترتب على ذلك من حرمانه من العلاوة في شهر ديسمبر الماضي، عقابًا له على نشر منشور على جروب خاص بالعاملين بالشركة بحجة مخالفته للتعليمات وإساءته للشركة. تضامن وتنديد من ناحيتها، أكدت “لجنة العدالة” على تضامنها مع “معروف” في دعواها القضائية، مع ضرورة احترام اللجنة النقابية للعاملين بشركة الإسكندرية لتداول الحاويات والبضائع للوائح والقوانين المنظمة لعمل اللجان النقابية؛ وذلك حماية لحقوق العمال من الانتهاك أو الضياع. كما نددت بالإجراءات التعسفية التي اتخذتها إدارة الشركة ضده بسبب آرائه، وتطالب بوقفها، وفتح تحقيق بشأنها لمعرفة المسؤول عنها ومحاسبته وفقًا للقانون.</t>
  </si>
  <si>
    <t>عمال شركة النيل للطرق والكباري</t>
  </si>
  <si>
    <t>إدارة شركة النيل للطرق والكباري</t>
  </si>
  <si>
    <t>شركة النيل للطرق والكباري</t>
  </si>
  <si>
    <t>السواح</t>
  </si>
  <si>
    <t>للمطالبة بتطبيق الحد الأدنى للأجور الذي أقره “السيسي”، ويقدر بـ 6000 جنيه شهريًا.</t>
  </si>
  <si>
    <t>https://fj-p.com/386781/%d8%b9%d9%85%d8%a7%d9%84-%d9%85%d8%b5%d8%b1-%d8%b9%d9%84%d9%89-%d8%a7%d9%84%d8%b1%d8%b5%d9%8a%d9%81-%d8%a7%d8%b3%d8%aa%d9%85%d8%b1%d8%a7%d8%b1-%d8%a5%d8%b6%d8%b1%d8%a7%d8%a8-%d8%b9%d9%85%d8%a7%d9%84/</t>
  </si>
  <si>
    <t>في ظل حكم العسكر المتوحش، والذي لا يرى إلا ما يريد أن يراه ولا يريد إلا أن يسمع صوت نفسه، وعلى الجميع السمع والطاعة العمياء، حتى لو كان الدمار هو حصادها المر، فالليوم العشرين يستمر عمال شركة وبريات سمنود في الإضراب عن العمل للمطالبة بتطبيق الحد الأدنى للأجر الذي أقره السيسي، فيما تصر إدارة الشركة على تجاهل هذا المطلب وتصعد إجراءاتها ضد العمال المضربين. ووفق بيان لدار الخدمات النقابية والعمالية ب، صعدت الإدارة إجراءاتها في مواجهة العمال عبر إيقاف عشرة منهم عن العمل وإحالتهم إلى التحقيق، كما حجزت أجور العمال جميعا عن شهر أغسطس الماضي، في حين صرفت لزملائهم من أفراد الأمن رواتبهم عن الشهر نفسه. وأشارت الدار إلى أن العمال العشرة الموقوفين عن العمل هم أنفسهم الذين تم احتجاز ثمانية منهم من قبل نيابة شرق طنطا على ذمة القضية رقم 7648 لسنة 2024 إداري سمنود، قبل إخلاء سبيل سبعة منهم قبل يومين. وكانت محكمة جنح مستأنف شرق طنطا التي انعقدت الأحد، 1 سبتمبر، قد قررت إخلاء سبيل سبعة من عمال وبريات سمنود بكفالة ألف جنيه، باستثناء العامل هشام البنا، رئيس النقابة السابق، وذلك على ذمة القضية. كانت قوات الأمن قد ألقت القبض على البنا وسبعة من زملائه فجر الأحد 25 أغسطس ، بينهم 3 عاملات، وأخفتهم قسريا لأيام، ورفضت الإفصاح عن أماكن احتجازهم، بينما تم عرضهم على النيابة والتجديد لهم لمدة 15 يوما بشكل مفاجئ دون إخبار محاميهم. وجهت النيابة للعمال المضربين تهم “تعطيل العمل، والتحريض على تعطيل العمل، والتسبب في تحقيق خسائر للشركة”، إلى جانب تهمة “محاولة قلب نظام الحكم”، وهي التهم التي تهدد مستقبل هؤلاء العمال وتستدعي سجنهم لمدد طويلة بذنب السعي للقمة العيش، حسب دار الخدمات النقابية والعمالية. شركات أخرى و يتكرر سيناريو وقف العمال عن العمل، ثم عرض أوامر بفصلهم على المحكمة لاحقا، كما في حالة عمال (يونيفرسال، وأيس مان، بتونيل، لورد وغيرهم)، في نية مبيتة لمعاقبة العمال على الاحتجاج والمطالبة بحقوقهم المشروعة”. ويأتي كل ذلك العنت الحكومي والعسف بحقوق العمال، رغم أن حق الإضراب عن العمل مكفول دستوريا ، للمطالبة بالحقوق العمالية المهدرة.</t>
  </si>
  <si>
    <t xml:space="preserve">عمال شركة وبريات سمنود </t>
  </si>
  <si>
    <t xml:space="preserve">شركة وبريات سمنود </t>
  </si>
  <si>
    <t>سمنود</t>
  </si>
  <si>
    <t xml:space="preserve">إدارة شركة وبريات سمنود </t>
  </si>
  <si>
    <t>اتهامات أو مضمون دعاوى قانونية</t>
  </si>
  <si>
    <t>تعطيل العمل، والتحريض على تعطيل العمل، والتسبب في تحقيق خسائر للشركة ومحاولة قلب نظام الحكم</t>
  </si>
  <si>
    <t>https://fj-p.com/386299/%d8%a5%d8%b6%d8%b1%d8%a7%d8%a8-%d8%a7%d9%84%d9%86%d8%a7%d8%b4%d8%b7-%d9%85%d8%ad%d9%85%d8%af-%d8%b9%d8%a7%d8%af%d9%84-%d9%8a%d8%af%d8%ae%d9%84-%d9%8a%d9%88%d9%85%d9%87-%d8%a7%d9%84%d8%b9%d8%a7%d8%b4/</t>
  </si>
  <si>
    <t>قالت منظمة لجنة العدالة الحقوقية إن الناشط السياسي والمدافع عن حقوق الإنسان، محمد عادل، أحد أبرز مؤسسي حركة 6 أبريل، أعلن إضرابه عن الطعام من داخل محبسه بسجن جمصة، اعتبارا من الأحد الموافق 18 أغسطس الجاري؛ احتجاجًا على عدم ضم مدة حبسه الاحتياطي ضمن مدة محكوميته. وأشارت إلى إجراءات تعسفية بحقه في يوليو الماضي، حيث بدأ “عادل” إضرابًا “جزئيًا” عن الطعام؛ وذلك برفض استلام طعام السجن (التعيين)، قبل أن يمتد حاليًا لإضراب كلي. وتضامنت “لجنة العدالة” مع محمد عادل في إضرابه عن الطعام باعتباره حقًا إنسانيًا له، وتحث السلطات المصرية على وقف الإجراءات التعسفية ضده. وأكمل محمد عادل 6 سنوات احتجازًا متواصل، ومن قبلها قضى عامًا ونصف في المراقبة الشرطية، وسبق ذلك 3 سنوات سجن متصلة بتهمة التظاهر. وقال محامون إن المفترض- في حالة ضم مدة الحبس الاحتياطي- أن يتم الإفراج عن عادل في فبراير 2025، بدلاً من سبتمبر2027؛ لذلك قدمت أسرته بلاغ رقم 45933 لسنة 2024 عرائض المكتب الفني للنائب العام، لطلب ضم مدة الحبس الاحتياطي وتصحيح الخطأ ومواجهة التعسف ضد نجلهم. وشددت اللجنة على أن عدم ضم مدة الحبس الاحتياطي لـ محمد عادل تعارض نص المادة 482 من قانون الإجراءات الجنائية، التي تنص على أن “مدة العقوبة المقيدة للحرية تحسب من يوم القبض على المتهم، مع مراعاة إنقاصها بمقدار مدة الحبس الاحتياطي”، كذلك المادة 483 من القانون ذاته، والتي تنص على أنه “من حق المسجون ضم فترات الحبس الاحتياطي الكلية لتنفيذ الحكم النهائي”، وتطالب باحترام القوانين وتنفيذها.</t>
  </si>
  <si>
    <t>سجن جمصة</t>
  </si>
  <si>
    <t>احتجاجًا على عدم ضم مدة حبسه الاحتياطي ضمن مدة محكوميته واحتجاجا على الإجراءات التعسفية بحقه</t>
  </si>
  <si>
    <t>إدارة سجن جمصة</t>
  </si>
  <si>
    <t>https://fj-p.com/387536/%d8%a8%d8%a7%d9%84%d9%85%d8%ae%d8%a7%d9%84%d9%81%d8%a9-%d9%84%d9%84%d8%af%d8%b3%d8%aa%d9%88%d8%b1-%d8%b3%d9%8a%d8%b1%d8%a7%d9%85%d9%8a%d9%83%d8%a7-%d9%81%d9%8a%d9%86%d9%8a%d8%b3%d9%8a%d8%a7/</t>
  </si>
  <si>
    <t>شركة فينيسيا لتصنيع السيراميك</t>
  </si>
  <si>
    <t>أكتوبر</t>
  </si>
  <si>
    <t>عمال شركة فينيسيا لتصنيع السيراميك</t>
  </si>
  <si>
    <t>إدارة شركة فينيسيا لتصنيع السيراميك</t>
  </si>
  <si>
    <t>في 15-9-2024 فصل عامل مشارك في الإضراب</t>
  </si>
  <si>
    <t>أبلغت إدارة شركة فينيسيا لتصنيع السيراميك بمدينة 6 أكتوبر، الأربعاء الماضي، العامل بقسم رقابة الجودة، عبد السلام أحمد، بقرار الاستغناء عنه على خلفية مشاركته في إضراب عن العمل نفذه عمال الشركة في 11 أغسطس الماضي، فيما توجه العامل، الخميس، إلى قسم شرطة ثاني أكتوبر ومكتب العمل لتحرير محضرين بالواقعة. كانت إدارة فينيسيا أوقفت 22 عاملًا عن العمل، ومنعتهم من دخول الشركة، عقب انتهاء الإضراب الذي استمر 7 أيام، للمطالبة بتطبيق الحد الأدنى للأجور، وتحسين الرعاية الصحية، ولم تسمح لهم بالعودة للعمل إلا بعد إجبارهم على توقيع إقرارات بعدم دخولهم في إضرابات مرة أخرى. وقال عبد السلام أحمد: إنه “يعمل بقسم رقابة الجودة بمصنعي “فينيسيا 1″ و”فينيسيا 3″ منذ 9 سنوات، وكانت تجبره الشركة على توقيع عقد سنوي، بخلاف عقود زملائه التي تجدد تلقائيًا، ويتقاضى 3200 جنيه شهريًا إضافة إلى حافز تميز 700 جنيه، مشيرًا إلى أنه لم يكن من بين الذين وقعوا الإقرارات”. وأضاف أحمد “ما وصلنيش إخطارات رسمية بالاستغناء عني، لكن بلغوني الأسبوع اللي فات إني محول للتحقيق، رحت مكتب محامي الشؤون القانونية، لكن ما عملش معايا تحقيق، قال لي أنت عبد السلام قولتله اه، قالي اطلع بره إحنا مش عايزينك تاني في الشركة”. وطلب أحمد من الإدارة مستحقاته عن السنوات الماضية، فأبلغوه “كل اللي ليك 700 جنيه من راتب شهر سبتمبرالجاري”، فرفض العامل استلامها “قولتلهم أنا بقالي 9 سنين عايز راتب شهرين عن كل سنة زي ما القانون بيقول”، يستكمل العامل. وقال مصدر في شؤون العاملين بشركة فينيسيا: إن “الإدارة تعد قائمة تضم 30 عاملًا تقول إنهم من المحرضين على الإضراب، سيتم تصفيتهم تباعًا، مشيرًا إلى أن ذلك حدث في عقب احتجاجات سابقة للعمال، حيث تم فصل العديد من العمال بحجة تقرير الأداء السنوي، فيما كان السبب الحقيقي هو إضرابهم”. وأبلغت الشركة  3 عمال آخرين على الأقل ، خلال الأيام العشر الماضية بالاستغناء عنهم شفاهية، بسبب مشاركتهم في الإضراب، لافتًا إلى أنهم من ضمن من تجبرهم الشركة على توقيع عقود جديدة سنويًا. واستمرت إدارة فينيسيا، الثلاثاء الماضي، في رفضها السماح للعامل سامي محمد، بدخول الشركة، منذ 18 أغسطس الماضي، إلا بعد توقيعه إقرارًا بمسؤوليته عن تعطيل العمل خلال الإضراب وتعهده بعدم العودة مرة أخرى له، وهو ما رفضه العامل. ودخل عمال فينيسيا في إضراب عن العمل في 11 أغسطس الماضي استمر أسبوعًا، للمطالبة بتطبيق الحد الأدنى للأجور، إلى أن وافقت الإدارة على زيادة 500 جنيه، تصرف مع راتب شهر أكتوبر المقبل، إضافة لـ300 جنيه أخرى تصرف مع الحافز إذا حقق العمال النسبة المقررة، مع إعادة هيكلة الأجور، بما لا يقل عن 6 آلاف جنيه “الحد الأدنى” في موعد أقصاه 31 ديسمبر المقبل.</t>
  </si>
  <si>
    <t>للمطالبة بتطبيق الحد الأدنى للأجور، وتحسين الرعاية الصحية</t>
  </si>
  <si>
    <t>وافقت الشركة على زيادة 500ج تصرف مع راتب شهور أكتوبر المقبل إضافة ل300 أخرى تصرف مع الحافز</t>
  </si>
  <si>
    <t>https://fj-p.com/387834/%d8%a7%d9%84%d8%a3%d9%85%d9%86-%d8%a7%d9%84%d9%88%d8%b7%d9%86%d9%8a-%d9%8a%d8%af%d9%8a%d8%b1-%d8%b4%d8%b1%d9%83%d8%a7%d8%aa-%d9%85%d8%b5%d8%b1-%d8%a8%d8%a7%d9%84%d8%b9%d8%b5%d8%a7-%d8%a7%d8%b3%d8%aa/</t>
  </si>
  <si>
    <t>بلا أي علاقة قريبة أو بعيدة، وبلا أي سند من قانون أو دستور، يتدخل جهاز الأمن الوطني في عمل الشركات، كما في كل المؤسسات في مصر، دون درايةً بقواعد العمل أو حقوق العمال والموظفين المشروعة، رافعًا شعار “لا صوت يعلو في مصر مطالبًا بأي حقوق”، فقد وُجد لتأمين السيسي من أي شغب أو تصعيد عمالي أو جماهيري مستحق. وفي هذا الإطار، استدعى جهاز الأمن الوطني بمحافظة الغربية، أمس الثلاثاء، خمس عاملات من شركة وبريات سمنود، على خلفية مشاركتهن في إضراب عن العمل، بدأه عمال الشركة في 18 أغسطس الماضي، للمطالبة بتطبيق الحد الأدنى للأجور. وتزايدت الضغوط على عاملات وعمال وبريات سمنود من قبل الإدارة، التي استمرت في تهديدهم بالفصل وإلقاء القبض عليهم، في حين كثفت قوات الشرطة، الاثنين الماضي، من وجودها في محيط الشركة. ووفقًا لشهادات عمال بالشركة، فإن العاملات الخمس أُبلغن عبر الهاتف في اتصالات منفصلة، عقب خروجهن من الوردية الأولى أمس، بضرورة توجههن فورًا إلى مقر جهاز الأمن الوطني بالمحلة الكبرى، وحذرهن المتصل من التخلف عن الحضور. وطالب الضابط الذي قابل العاملات بإنهاء الإضراب اليوم الأربعاء. وهدد ضابط الأمن الوطني العاملات الخمس، قائلاً لهن: “المرة دي هسيبكم تروحوا، لكن لو الإضراب ما انتهاش والمصنع ما اشتغلش مش هيحصل كويس.” ووفقًا لشهود عيان، تقوم إدارة المصنع بإعداد قائمة من 25 عاملة سيتم استدعاؤهن تباعًا إلى الأمن الوطني، فيما تتخوف العاملات من تكرار ما حدث مع زملائهن الثمانية الذين أُحيلوا إلى النيابة في 28 أغسطس الماضي. وفجر الأحد 25 أغسطس الماضي، ألقي القبض على ثمانية منهم، واتهمتهم النيابة بـ”التحريض على الإضراب والتجمهر وقلب نظام الحكم”، وقررت في 28 أغسطس الماضي حبسهم 15 يومًا على ذمة القضية 7648 لسنة 2024 إداري سمنود. ومطلع الشهر الحالي، قررت محكمة مستأنف المحلة إخلاء سبيل 7 منهم، واستمرار حبس النقابي العمالي هشام البنا، الذي أخلت سبيله نيابة طنطا الكلية، 9 سبتمبر الجاري، بشكلٍ مفاجئ، قبل موعد تجديد حبسه بيومين. وأوقفت إدارة الشركة، أمس، عاملتين عن العمل ومنعتهما من دخول الشركة بعدما رفضتا الوقوف على الماكينات لتصويرهما وهما تتظاهران باستئناف العمل. كما أبلغت الشركة خمسة عمال، يعملون بعقود مؤقتة، بإنهاء عقودهم لرفضهم العمل وإصرارهم على الانضمام لزملائهم المضربين. وكان عمال سمنود قد طالبوا الإدارة مرارًا بتطبيق الحد الأدنى الذي أقرته الدولة بـ6 آلاف جنيه، ولم تستجب لمطالبهم، فقرروا الدخول في إضراب عن العمل منذ 18 أغسطس الماضي. وسبق أن شارك سياسيون ونقابيون في حملة تدوين واسعة للتضامن مع عمال وبريات سمنود المضربين، كما أدانت الحركة المدنية القبض على العمال الثمانية. كما وقعت أحزاب وتنظيمات عمالية، فضلًا عن عشرات الصحفيين والنقابيين، على عريضة تطالب بسرعة الإفراج عنهم ووقف مخططات تصفية الشركة. وسبق أن أضرب عمال وبريات سمنود عن العمل في عامي 2017 و2022 احتجاجًا على تجاهل الشركة لمطالبهم بتعديل الأجور وزيادة بدل الغذاء، وعلى مماطلة الإدارة في صرف مكافآت نهاية الخدمة.</t>
  </si>
  <si>
    <t>في 17-9-2024 تم وقف عاملتين عن العمل ومنعهما من دخول الشركة، وتم استدعاء خمس عاملات إلى الأمن الوطني بالمحلة تحت التهديد وتم تحذيرهم بإنهاء الإضراب الأربعاء</t>
  </si>
  <si>
    <t>https://fj-p.com/386903/%d8%a7%d9%84%d8%b4%d9%8a%d8%ae-%d9%85%d8%ad%d9%85%d9%88%d8%af-%d8%b4%d8%b9%d8%a8%d8%a7%d9%86-%d9%8a%d8%b3%d8%aa%d9%85%d8%b1-%d9%81%d9%8a-%d8%a5%d8%b6%d8%b1%d8%a7%d8%a8%d9%87-%d8%b9%d9%86-%d8%a7%d9%84/</t>
  </si>
  <si>
    <t>قال مقربون من الشيخ د.محمود شعبان الأستاذ بجامعة الأزهر والخطيب المعروف أنه مستمر في إضرابه المفتوح عن الطعام، احتجاجًا على تدويره في قضية جديدة والانتهاكات بحقه داخل محبسه الانفرادي. https://twitter.com/bedewi1_s/status/1831092437604827268 واحتج الداعية الإسلامي محمود شعبان إبراهيم مصطفى، 52 عاما بأن تدويره جاء مجددا باتهامات باطلة وكيدية لا يصدقها عقل، إضافة إلى الانتهاكات الجسيمة التي تعرض لها داخل محبسه الاحتياطي على ذمة القضية 595 لسنة 2021 حصر أمن دولة عليا، حيث يُحتجز في زنزانة انفرادية بسجن 430 وادي النطرون. https://twitter.com/ABdallhAlamri22/status/1831383788158644608 وسارعت سلطات الانقلاب إلى تدوير شعبان على ذمة قضية جديدة، وذلك بعد انتهاء فترة محكوميته بتاريخ 22 مايو 2024، في الحكم الصادر بحقه بالسجن المشدد لمدة 5 سنوات على ذمة القضية 107 لسنة 2022 جنايات غرب القاهرة بتهمة الانضمام إلى الجيش السوري الحر، والحكم عليه بالسجن المشدد لمدة 15 عامًا، قبل أن تقوم محكمة النقض بتخفيف الحكم إلى 5 سنوات مشدد. وفوجئ د.شعبان بدلاً من إنهاء إجراءات إخلاء سبيله وإنهاء معاناته، بتدويره في شهر مايو الماضي بالتحقيق معه وحبسه وتدويره على ذمة القضية رقم 595 لسنة 2021 حصر أمن دولة عليا، والتي وُجهت إليه فيها اتهامات بأنه خلال الفترة من 2019 إلى 2021 أثناء وجوده محبوسًا احتياطيا بسجن استقبال طرة، رحل إلى مدينة كرداسة بمحافظة الجيزة، وقام بتكوين جماعة وتنظيم متطرف أطلق عليه “الملثمين”، يتبنى تكفير المجتمع والشروع في قتل والتخطيط لقتل العشرات من ضباط الجيش والشرطة. ونفى الشيخ محمود شعبان الاتهامات السالفة عند إبلاغه بها، لكنه لم يتمكن ولا محاميه من إبلاغ هيئة المحكمة التي تباشر نظر التجديد له في القضية، حيث تم تجديد حبسه مرتين بعد تدويره على ذمة القضية الجديدة، كان آخرها بتاريخ 29 يوليو الماضي، حيث حضر بدون حضور محاميه حيث انه تم ابلاغه فى صباح ذلك اليوم “بأن عنده جلسة اليوم ” ولم يتمكن من إبلاغ محاميه بموعد جلسة التجديد، وكانت جلسة التجديد قد عُقدت ورقيًا دون حضوره شخصيًا، حيث تمت صوريا عبر تقنية الفيديو كونفرانس، دومان يرى او يعرض على هيئة المحكمة وعلم بعد انتظار لساعات بانتهاء الجلسة وصدور قرار بتجديد حبسه 45 يومًا أخرى تنتهي في الأسبوع الأول من سبتمبر. وسبق التحقيق مع الدكتور محمود شعبان واتهامه على ذمة القضية 771 لسنة 2019 حصر أمن دولة عليا، باتهامات كاذبه قبل أن يتم استبعاده منها، وذلك بزعم أنه أثناء عمله كأستاذ بجامعة المنصورة قام بتحريض الطلاب على الاحتجاجات، والقيام بمظاهرات، والعصيان المدني. وقال د. محمود شعبان: إنه “كان يعمل كأستاذ بجامعة الأزهر بالقاهرة، ولم يكن يومًا محاضرًا أو أستاذًا زائرًا أو عاملاً بجامعة المنصورة”. ومورست بحق الشيخ د. محمود شعبان العديد من الانتهاكات في سنوات اعتقاله بسبب حرمانه من الرعاية الطبية والصحية وظروف الاحتجاز القاسية من العديد من الأمراض، جعلته يتحرك لفترة بواسطة كرسي متحرك، بعدما أصيب بشلل وقتي، ومعاناته الصحية امتدت لإصابته بانتشار الدمامل في أنحاء متفرقة من جسده، ورفض إدارة السجن عرضه على طبيب جلدية متخصص. كما يتعرض هو وأسرته لمضايقات مستمرة أثناء التفتيش والزيارة، حتى طلب من أسرته عدم زيارته.</t>
  </si>
  <si>
    <t xml:space="preserve">الشيخ محمود شعبان إبراهيم مصطفي 52 سنة، أستاذ جامعة الأزهر والخطيب، سجين </t>
  </si>
  <si>
    <t>احتج بأن تدويره جاء مجددا باتهامات باطلة وكيدية لا يصدقها عقل، إضافة إلى الانتهاكات الجسيمة التي تعرض لها داخل محبسه الاحتياطي على ذمة القضية 595 لسنة 2021 حصر أمن دولة عليا، حيث يُحتجز في زنزانة انفرادية بسجن 430 وادي النطرون</t>
  </si>
  <si>
    <t>مركز تأهيل وادي النطرون سجن 430</t>
  </si>
  <si>
    <t>تدوير شعبان على ذمة قضية جديدة، وذلك بعد انتهاء فترة محكوميته بتاريخ 22 مايو 2024، في الحكم الصادر بحقه بالسجن المشدد لمدة 5 سنوات على ذمة القضية 107 لسنة 2022 جنايات غرب القاهرة بتهمة الانضمام إلى الجيش السوري الحر، والحكم عليه بالسجن المشدد لمدة 15 عامًا، قبل أن تقوم محكمة النقض بتخفيف الحكم إلى 5 سنوات مشدد، ثم بتدويره في شهر مايو الماضي بالتحقيق معه وحبسه وتدويره على ذمة القضية رقم 595 لسنة 2021 حصر أمن دولة عليا، والتي وُجهت إليه فيها اتهامات بأنه خلال الفترة من 2019 إلى 2021 أثناء وجوده محبوسًا احتياطيا بسجن استقبال طرة، رحل إلى مدينة كرداسة بمحافظة الجيزة، وقام بتكوين جماعة وتنظيم متطرف أطلق عليه “الملثمين”، يتبنى تكفير المجتمع والشروع في قتل والتخطيط لقتل العشرات من ضباط الجيش والشرطة، وسبق اتهامه على ذمة القضية 771 لسنة 2019 حصر أمن دولة عليا، باتهامات كاذبه قبل أن يتم استبعاده منها، وذلك بزعم أنه أثناء عمله كأستاذ بجامعة المنصورة قام بتحريض الطلاب على الاحتجاجات، والقيام بمظاهرات، والعصيان المدني</t>
  </si>
  <si>
    <t>وادي النطرون</t>
  </si>
  <si>
    <t>https://fj-p.com/391091/%d8%a5%d9%82%d8%a7%d9%84%d8%a9-%d8%b1%d8%a6%d9%8a%d8%b3-%d9%85%d8%ac%d9%84%d8%b3-%d8%a5%d8%af%d8%a7%d8%b1%d8%a9-%d8%b4%d8%b1%d9%83%d8%a9-%d8%a7%d9%84%d8%af%d9%84%d8%aa%d8%a7-%d9%84%d9%84%d8%b3/</t>
  </si>
  <si>
    <t>عمال شركة الدلتا للسكر بكفر الشيخ</t>
  </si>
  <si>
    <t>شركة الدلتا للسكر بكفر الشيخ</t>
  </si>
  <si>
    <t>إدارة شركة الدلتا للسكر بكفر الشيخ</t>
  </si>
  <si>
    <t>في 21-10-2024 قدم رئيس مجلس الإدارة والعضو المنتدب للشركة، أحمد أبو اليزيد، استقالته من منصبه</t>
  </si>
  <si>
    <t>أجبرت احتجاجات نظمها عمال شركة الدلتا للسكر بكفر الشيخ على مدار يومين، رئيس مجلس الإدارة والعضو المنتدب للشركة، أحمد أبو اليزيد، على تقديم استقالته من منصبه، يوم الإثنين الماضي. نظم عمال الدلتا للسكر، منذ يوم الأحد الماضي، مظاهرة في ساحة الشركة ضمت نحو 1500 عامل، للمطالبة بإقالة رئيس مجلس الإدارة، واتهموه هو ونائبه بـ”الفساد”. وأصر العمال على طرد أبو اليزيد من الشركة، مما اضطره للمغادرة مع تزايد غضب العمال. كما طالب العمال بزيادة بدل الوجبة المقدر بـ15 جنيهًا في اليوم، وزيادة بدل طبيعة العمل الذي لا يتجاوز 750 جنيهًا شهريًا. من جهته، أصدر وزير التموين، شريف فاروق، قرارًا بتعيين أحمد شيرين كريم رئيسًا لمجلس إدارة الشركة، وتعيين المهندس سامي أحمد عبد المطلب في منصب العضو المنتدب للشركة. ووفق شهادات العمال، تعاني الشركة من تجاوزات كبيرة وشبهات فساد منذ تعيين أبو اليزيد عام 2018، في العامين الأخيرين، تم تعيين 1400 عامل بعقود موسمية، أغلبها تعيينات ورقية، حيث أن هؤلاء العمال بلا عمل داخل الشركة. كما تم تعيين عدد كبير منهم تحت مسمى “رقابة زراعية” و”مناديب زراعة”، وهي وظائف تتطلب متابعة زراعات البنجر التابعة للشركة، لكن من دون حضور أو انصراف. وقال أحد العمال لصحف محلية: “هناك مناديب زراعة من العمالة الدائمة، وعددهم بالمئات، وهو كافٍ لمتابعة المساحات المزروعة بالبنجر. لماذا يتم تعيين المزيد منهم؟ نحن لسنا ضد التعيينات، لكننا ضد الفساد. إذا أردت تعيين عمال، فعينهم في الأماكن التي تحتاج إلى عمالة.” ومن ضمن مظاهر الفساد داخل الشركة، ما يحدث في منظومة البيع، حيث يتم بيع كميات كبيرة من إنتاج الشركة لعدد من الشركات بأسعار تقل كثيرًا عن أسعار السوق، كما أن كميات كبيرة من السكر تُخرج تحت بند “علاقات عامة” وتباع في الأسواق لحساب الإدارة. وأكدت مصادر العمال استمرار الاحتجاجات حتى يروا ما ستفعله الإدارة الجديدة فيما يتعلق بالتجاوزات وشبهات الفساد، مطالبين الجهات الرقابية بالتحقيق. وكان عمال الدلتا لصناعة السكر قد دخلوا في عام 2016 في إضراب عن العمل للمطالبة بتعديل منظومة البيع، حيث باعت الإدارة حينها آلاف الأطنان من السكر بأسعار تقل عن نصف السعر المتداول في الأسواق. وتراجع صافي أرباح شركة الدلتا للسكر بنسبة 14% خلال النصف الأول من العام الجاري، ليصل إلى 940.049 مليون جنيه، مقابل 1.1 مليار جنيه في النصف المقارن من العام الماضي.</t>
  </si>
  <si>
    <t>تظاهرة</t>
  </si>
  <si>
    <t>للمطالبة بإقالة رئيس مجلس الإدارة، واتهموه هو ونائبه بـ”الفساد”.</t>
  </si>
  <si>
    <t>https://www.bashkatibnews.com/ainalaswani/dep/reports/%D8%AA%D9%84%D9%88%D8%AB_%D8%A7%D9%84%D9%85%D9%8A%D8%A7%D9%87_%D9%81%D9%8A_%D8%A3%D8%A8%D9%88_%D8%A7%D9%84%D8%B1%D9%8A%D8%B4</t>
  </si>
  <si>
    <t>قطع عدد من الأهالي بقرية أبو الريش، أمس الجمعة، طريق أسوان القاهرة الزراعي بالقرب من نجع الشيخ علي، احتجاجًا على تزايد أعداد الإصابة بالنزلات المعوية داخل القرية، في ظل نفي وزارتي الري والصحة مسؤوليتهما عن الأمر، الذي يعتقد الأهالي أنه ناتج عن تناول مياه شرب ملوثة. ووصل عدد المصابين بنزلات معوية في ثلاثة قرى بمحافظة أسوان، خلال الأسبوع الماضي، إلى 63 حالة تعافى منهم 38، حسب بيان أصدرته وزارة الصحة صباح اليوم السبت، لكن ذلك العدد ربما يكون أقل من العدد الفعلي للمصابين، حيث تعتمد وزارة الصحة في إحصائها على الذين تلقوا العلاج في المستشفيات التابعة لها، ولا يدخل ضمنهم الذين خضعوا للعلاج في البيوت أو في العيادات الخاصة، والذين التقت "عين الأسواني” بعض منهم. ومنذ بداية الأسبوع الماضي يشتكي المواطنون في مناطق "أبو الريش" و"بهريف" و"رقبة" من إصابتهم بالتسمم نتيجة تناول مياه شرب ملوثة. وسط انتشار أخبار عن توافد مصابين كثيرين على مستشفى الحميات بالمحافظة. وهو أمر نفته كل من شركة مياه الشرب والصرف الصحي ومديرية الصحة بأسوان، وأكدتا في بيانات متتابعة ومنفصلة، خلو المياه من أي مسببات للأمراض وصلاحيتها للشرب، وكذلك عدم وجود ما يوحي بالتسمم بين المرضى الذين شخصت المستشفيات إصاباتهم بنزلة معوية عادية نتيجة لارتفاع درجة الحرارة. وخرج الأهالي في منطقة أبوالريش، أمس، احتجاجا على عدم تقديم الجهات المعنية تفسيرات منطقية لتلك الحالة الوبائية، في ظل تزايد عدم المصابين بتشخيص النزلة المعوية بينهم، فقطعوا الطريق في تظاهرة لم تدم لأكثر من نصف ساعة، فضتها قوات الأمن، قبل أن تطلب منهم انتخاب عشرة ممثلين لعرض شكواهم، حسب شهود عيان تحدثوا لـ"عين الأسواني". ويسجل أحمد عبد المالك، وهو أحد المحتجين، وواحد من العشرة الذين ذهبوا لاحقًا للحوار مع قوات الأمن، أن هناك ثلاث سيارات إسعاف مرت على الطريق خلال مدة غلقه تحمل مصابين بالتسمم من أهالي القرية. وأوضح عبدالمالك أن اللقاء الذي انعقد في "نقطة شرطة أسوان"، انتهى إلى وعود برفع جودة مياه الشرب في المنطقة، وقال لـ"عين الأسواني":”طلبنا عزل مرشح أبو الريش للمياه الذي يغذي القرية، وإعادة تطهيره، وربط القرية في خلال أربعة بمحطة مياه جبل شيشة التي تغذي 70% من مناطق مدينة أسوان. مضيفًا"وتوفير تنكات مياه نظيفة لأهالي القرية لحين ربط المحطة، وحضور قوافل طبية إلى القرية والمرور على المنازل وعمل تحاليل وأخذ عينات من الأهالي رفقة الممثلين العشرة للاجتماع”. إلى جانب ذلك تحدث الممثلون عن معاناة القرية بشكل عام من تردي مستوى الخدمات الأساسية، مثل ضعف وصول المياه واصفرارها إلى جانب رائحتها كريهة ،وعدم وجود شبكات للصرف الصحي داخل القرية، وتأخر دخول القرية إلى مشروع حياة كريمة. وأصدر الدكتور إسماعيل كمال، محافظ أسوان، أمس الجمعة، بيانًا، أعلن فيه عن رفع درجة الاستعداد القصوى بالمستشفيات "للتعامل مع أي حالات طارئة مصابة بأي أمراض معوية سواء كانت ناتجة عن الفيروسات المرضية أو تناول الأطعمة أو المشروبات"، وحيث إن ذلك البيان لا يجزم أو ينفي حدوث التسمم نتيجة المياه، حاولت "عين الأسواني" التواصل هاتفيًا مع الدكتور مصطفى أبو المجد، مدير عام الطب الوقائي بمديرية الشئون الصحية بأسوان، لمعرفة تفاصيل أكثر عن حالات الإعياء التي أصابت المواطنين، غير أنه رفض التعليق، لأنه "غير مخول بذلك". ونشرت وزارة الصحة، صباح اليوم السبت، بيانا، قالت فيه "إن الفحوصات الأولية لمحطات المياه والمنازل،أسفرت عن عدم وجود تغير مرتبط بوجود بكتيريا أو وجود أي تغير ميكروبيولوجي بمحطات المياه"، مشيرة إلى أن "هناك توجيه من رئيس مجلس الوزراء بتحرك جميع أجهزة الدولة المعنية للوصول للمصدر الأساسي المسبب لهذه الأعراض، وتقديم كافة الدعم للمرضى". وأضاف البيان، أنه "خلال رصد الوزارة في الأيام الماضية لزيادة أعداد المرضى المترددين على المستشفيات بمحافظة أسوان من المصابين بأعراض إسهال وغثيان وقيء، تم أخذ عينات من أكثر من 103 محطة لمياه الشرب، ومنازل الحالات التي ظهرت بها، والتوجه للمستشفيات لمناظرة الحالات والتأكد من معدلات التردد وتلقيهم للعلاج، إلى جانب المرور على الباعة الجائلين وأماكن تقديم الطعام، نظرًا لأن الأعراض المرتبطة بالجهاز الهضمي غالبا ما تنتقل من خلال المياه والطعام”.</t>
  </si>
  <si>
    <t>مركز أسوان</t>
  </si>
  <si>
    <t>قرية أبو الريش - طريق أسوان القاهرة الزراعي بالقرب من نجع الشيخ علي</t>
  </si>
  <si>
    <t>قطع طريق</t>
  </si>
  <si>
    <t>أهالي قرية أبو الريش بأسوان</t>
  </si>
  <si>
    <t>احتجاجًا على تزايد أعداد الإصابة بالنزلات المعوية داخل القرية، في ظل نفي وزارتي الري والصحة مسؤوليتهما عن الأمر، الذي يعتقد الأهالي أنه ناتج عن تناول مياه شرب ملوثة.</t>
  </si>
  <si>
    <t>وزراة الصحة</t>
  </si>
  <si>
    <t>تم عقد لقاء في "نقطة شرطة أسوان"، انتهى إلى وعود برفع جودة مياه الشرب في المنطقة</t>
  </si>
  <si>
    <t>إيقاف 22 عاملا عن العمل ومنع من دخول الشركة</t>
  </si>
  <si>
    <t>https://fj-p.com/396044/%d8%a7%d8%b9%d8%aa%d8%b5%d8%a7%d9%85-%d9%85%d9%81%d8%aa%d9%88%d8%ad-%d9%84%d9%84%d8%b5%d8%ad%d9%81%d9%8a%d8%a9-%d8%b1%d8%b4%d8%a7-%d8%b9%d8%b2%d8%a8-%d9%84%d9%85%d9%84%d8%a7%d8%ad%d9%82%d8%aa%d9%87/</t>
  </si>
  <si>
    <t>أعلنت الصحفية رشا عزب دخولها في اعتصام مفتوح بمقر نقابة الصحفيين، بدايةً من أمس الاثنين، احتجاجًا على ما وصفته بـ”الممارسات العصابية لوزارة الداخلية وجهاز الأمن الوطني”. وقالت على منصة إكس إن الأجهزة الأمنية “تنشط في تدمير حياة المعارضين والنشطاء والمواطنين دون رادع أو رقيب”، مضيفة: “وقد دأبت في السنوات الأخيرة على تفكيك حياتي الشخصية وتدميرها تدميرًا ممنهجًا، مثلما فعلت بآلاف المصريين، وتصاعدت ممارساتها حتى الملاحقة في شوارع القاهرة، انتهاءً بسرقة سيارتي في حي الزمالك”. وجاء اعتصام رشا عزب داخل النقابة بعد استنزافها كل السبل القانونية لرد حقوقها، على حد وصفها، مؤكدة أنها تقدمت ببلاغ بعد سرقة سيارتها، إلا أن مسؤولي قسم شرطة قصر النيل رفضوا إطلاعها على تفريغ كاميرات المراقبة بالمكان الذي شهد الواقعة، كما رفضت نيابة قصر النيل إعلامها بمصير التحقيقات والتحريات التي أجرتها في الواقعة. وأضافت أن نقابة الصحفيين قدمت بلاغًا آخر للنائب العام للمطالبة بحمايتها شخصيًا، بعد تعرضها لملاحقة من قبل شخصين في منطقة الظاهر، لافتة إلى أنه بعد ضبط الشخصين من قِبل الأهالي، أقدم قسم شرطة الظاهر على تهريبهما، على نحو يؤكد تبعيتهما لأحد الأجهزة الأمنية، إذ رفض القسم تحرير محضر عن الواقعة وقال أحد مسؤوليه “جاتلي أوامر ماعملش محضر”. وأكدت رفض بنك الإسكان والتعمير منحها قرض تمويل عقاري مثل آلاف الصحفيين، وأبلغها مسؤولوه صراحة بأن الرفض جاء نتيجة تعليمات، فضلًا عن حجب مستحقاتها المالية عن أعمالها الصحفية من حسابها البنكي بشكل غير قانوني. وطالبت الصحفية والناشطة الحقوقية، الرافضة لانتهاكات حقوق الانسان فيقضايا المعتقلين، بضرورة “وقف مطاردة أمن الدولة لها، ويرجّع العربية، ويبطّل يدمر حياتي زي ما حصل الفترة اللي فاتت”. وأضافت، في تصريحات صحفية، أن استهداف الأمن لها جاء في أعقاب مشاركتها في وقفة نقابة الصحفيين التالية على أزمة السفينة كاثرين وعبور الفرقاطة الإسرائيلية ساعر لقناة السويس. وفي نوفمبر الماضي، نظم عدد من النشطاء وقفة على سلالم نقابة الصحفيين للتنديد بسماح السلطات المصرية برسو السفينة كاثرين في ميناء الإسكندرية، التي يشتبه في حملها “مواد متفجرة كانت في طريقها إلى إسرائيل”، إضافة إلى عبور سفينة حربية إسرائيلية ترفع علمي إسرائيل ومصر، قناة السويس. وعلى صعيد الجرائم الحقوقية التي ينتهجها نظام السيسي، تواصل الحقوقية ليلى سويف اضرابها المفتوح عن الطعام، لنحو ثلاثة اشهر، احتجاجًا على رفض اطلاق نجلها علاء عبد الفتاح من سجون السيسي، رغم قضائه محكوميته. فيما تتعالى صرخات المصريون من تفاقم جرائم الاختفاء القسري بمصر، على يد السلطات الامنية، علاوةً على موجات اعتقالات متصاعدة، عقب سقوط نظام بشار الاسد في سوريا</t>
  </si>
  <si>
    <t>الصحفية المعارضة رشا عزب</t>
  </si>
  <si>
    <t>اعتصام ميداني مفتوح</t>
  </si>
  <si>
    <t>نقابة الصحفيين</t>
  </si>
  <si>
    <t>احتجاجًا على ما وصفته بـ”الممارسات العصابية لوزارة الداخلية وجهاز الأمن الوطني”.</t>
  </si>
  <si>
    <t>وزارة الداخلية وجهاز الأمن الوطني</t>
  </si>
  <si>
    <t>بعد التراخي الأمني والاشتباه في التورط بسرقة سيارتها بالزمالك، وكذا ملاحقتها من قبل شخصين في منطقة الضاهر وبعد تقديمها لقسم الشرطة تم تهريبهما من قبل القسم وتم رفض تحرير محضر، وقام بنك الإسكان والتعمير برفض منحها قرض تمويل عقاري</t>
  </si>
  <si>
    <t>https://fj-p.com/383929/%d8%a8%d8%b9%d8%af-%d8%ad%d9%85%d9%84%d8%a9-%d8%a7%d8%b9%d8%aa%d9%82%d8%a7%d9%84%d8%a7%d8%aa-%d9%85%d9%88%d8%b3%d8%b9%d8%a9-%d8%a7%d8%b9%d8%aa%d8%b5%d8%a7%d9%85-%d9%88%d9%8a%d9%88%d9%85/</t>
  </si>
  <si>
    <t>لجنة الحريات بنقابة الصحفيين</t>
  </si>
  <si>
    <t>يوم تضامني ومؤتمر صحفي واعتصام رمزي</t>
  </si>
  <si>
    <t>تضامنا مع الصحفيين المحبوسين، والبالغ عددهم أكثر من 23 صحفيا نقابيا وغير نقابي</t>
  </si>
  <si>
    <t>النائب العام</t>
  </si>
  <si>
    <t>أعلنت لجنة الحريات في نقابة الصحفيين ، تنظيم يوم تضامني مع الصحفيين المحبوسين، والبالغ عددهم أكثر من 23 صحفيا نقابيا وغير نقابي، وذلك يوم الاثنين المقبل 29 يوليو الجاري، وطبقا لبيان اللجنة، فمن المقرر أن يتضمن اليوم مؤتمرا صحفيا لعرض آخر مستجدات عودة حالات القبض على الصحفيين، وعرض أوضاعهم، ويختتم اليوم باعتصام رمزي في مقر النقابة لمدة ساعتين تضامنا معهم بحضور عدد من المحامين المتطوعين للدفاع عن الصحفيين وعن سجناء الرأي. وأكد البيان أن اليوم التضامني يأتي على خلفية عودة حالات القبض على الصحفيين المصريين خلال الفترة الأخيرة، التي استهدفت الزملاء ياسر أبو العلا وزوجته، وخالد ممدوح، وأخيرا رسام الكاريكاتير أشرف عمر، الذي صدر قرار حبسه من نيابة أمن الدولة. وأعادت لجنة الحريات التأكيد على مطالب النقابة السابقة بالإفراج عن أكثر من 23 صحفيا محبوسا، وطالبت بوقف الحملة الأمنية التي بدأت في استهداف وملاحقة الصحفيين المصريين، بسبب آرائهم وعملهم، وشددت على أنها ستتخذ كل الإجراءات القانونية والنقابية في مواجهة هذه الحملة. كانت قوات أمن الانقلاب قد اعتقلت أشرف عمر، رسام الكاريكاتير بموقع المنصة، فجر الاثنين الماضي، من منزله، وقررت نيابة أمن الدولة بالتجمع الخامس، حبسه 15 يوما على ذمة تحقيقات القضية 1968 لسنة 2024 حصر أمن الدولة، بتهم الانضمام إلى جماعة إرهابية، ونشر أخبار وبيانات كاذبة، وإساءة استخدام وسائل التواصل، وذلك بعد نحو 48 ساعة من إخفائه قسريا. وفي 22 يوليو الجاري، قررت نيابة أمن الدولة العليا حبس الصحفي خالد ممدوح 15 يوما على ذمة التحقيقات في القضية رقم 1282 لسنة 2024 حصر أمن الدولة العليا، وذلك بعد ستة أيام من اختفائه قسريا، منذ اقتحام منزله والقبض عليه، وعرض على النيابة التي وجهت له تهما بالانضمام لجماعة إرهابية مع علمه بأغراضها، وارتكاب إحدى جرائم تمويل جماعة إرهابية، بالإضافة لنشر وإذاعة أخبار وبيانات كاذبة من شأنها الإضرار بالأمن والنظام العام. كما ظهرت نجلاء فتحي، زوجة الصحفي السجين ياسر أبو العلا، وشقيقتها السيدة أسماء فتحي، في 11 مايو  2024 أمام نيابة أمن الدولة العليا، بعد القبض عليهما وإخفائهما لمدة 13 يوما، وجرى التحقيق معهما على ذمة القضية رقم 2369 لسنة 2023 حصر أمن الدولة العليا بتهم الانضمام لجماعة محظورة والتمويل، وقد صدر القرار بحبسهما احتياطيا لمدة 15 يوما، وذلك على خلفية استخدام نجلاء حقها القانوني والتقدم بالعديد من بلاغات للنائب العام باختفاء زوجها الصحفي ياسر أبو العلا، بعدما قامت قوات الأمن بإلقاء القبض عليه وإخفائه قسريا لأكثر من 50 يوما، في إجراء تعسفي وغير مفهوم. وكانت قوات الأمن قد اعتقلت أبو العلا من مسكنه في العاشر من مارس الماضي، فيما كان ينتظر محاكمته على ذمة قضية سابقة ممتدة منذ عام 2015، تنظرها الدائرة الأولى إرهاب، والمنعقدة في مقر محكمة بدر، غير أنه تعرض لإخفاء منذ القبض عليه، ولم يتمكن من حضور جلسات المحاكمة، ودون أن يسمح لمحاميه أو أسرته بمتابعة حالته أو معرفة مكان احتجازه، كما حُرم من حقه في إثبات دفاعه بالمحكمة، التي اعتبرته هاربا، بسبب غيابه وعدم إخطارها بالقبض عليه. وطبقا لحصر نقابة الصحفيين يوجد في السجون 23 صحفيا محبوسين على ذمة قضايا سياسية، بينما يرتفع العدد إلى 38 صحفيا وصحفية محبوسين وسط ظروف احتجاز غير مناسبة، من بينهم تسعة من أعضاء نقابة الصحفيين، حسب التقرير الأخير الصادر عن المرصد العربي لحرية الإعلام في نهاية يونيو الماضي، وقد أنهى الكثيرون منهم مدد الحبس الاحتياطي القانونية سنتان، ولكن السلطات الأمنية أعادت تدويرهم على اتهامات جديدة من داخل محابسهم، حيث قضى بعضهم حوالي عشر سنوات في ظل حبس احتياطي لم توجه لهم أثناءها اتهامات، ولم تتم إحالتهم إلى القضاء، حسب المرصد. ومنهم لصحفيين بدر محمد بدر ومحسن راضي، علاوة على عشرات الصحفيين غير النقابيين والعاملين بالمجال الإعلامي. كما أنه خلال السنوات الماضية مر أكثر من 300 صحفي بتجربة السجون، سواء عبر قضاء أحكام بالحبس، أو عبر قرارات حبس احتياطي تفاوتت ممدها، وقد قضى الكثيرون مدد أحكام الحبس، أو قرارات الحبس الاحتياطي، وحتى مع اختلاف العدد وآليات الحصر حلت مصر في المركز الـ170 من أصل 180 دولة في التصنيف العالمي لمؤشر حرية الصحافة لعام 2024، بعد تراجعها أربعة مراكز عن العام الماضي، كما اعتبرت مراسلون بلا حدود أن مصر تُعد من أكبر السجون في العالم للصحفيين، وأضحت بعيدة عن آمال الحرية التي حملتها ثورة 2011.</t>
  </si>
  <si>
    <t>https://fj-p.com/373709/%d8%a7%d8%b9%d8%aa%d9%82%d8%a7%d9%84-%d9%85%d9%88%d8%b8%d9%81%d9%8a%d9%86-%d8%ad%d8%a7%d9%88%d9%84%d9%88%d8%a7-%d8%a7%d9%84%d8%aa%d8%b8%d8%a7%d9%87%d8%b1-%d8%a3%d9%85%d8%a7%d9%85-%d8%a7%d9%84/</t>
  </si>
  <si>
    <t>في ظل سياسة القمع الشامل لأي صوت، ضد السلطة أو ضد أية مشكلات يواجهها المواطنون، جرى اعتقال عشرات الموظفين من على سُلم نقابة الصحفيين، لمحاولتهم تنظيم مظاهرة احتجاجية. وأعلنت المحامية الحقوقية ماهينور المصري، أن قوات الأمن  فضّت وقفة لعشرات الموظفين وألقت القبض على سبعة منهم، على الأقل، في أثناء محاولتهم التجمع في وقفة احتجاجية على سلم نقابة الصحفيين ظهر السبت، وكان الموظفون يعتزمون التظاهر اعتراضا على فصلهم بسبب القانون رقم 73 لسنة 2021 الخاص بشروط شغل الوظائف أو الاستمرار فيها، حيث احتجوا على القانون باعتباره يسمح بالفصل بحجة تعاطي المخدرات بدون أمر قضائي، وفصل بسببه آلاف الموظفين بالرغم من وجود أخطاء بعينات التحليل أو بدون إجراء تحليل من الأساس. وأكدت الناشطة الحقوقية أن قوات الأمن فضّت الوقفة بالقوة، بالرغم من أن المشاركين فيها كانوا قد تقدموا بإخطار قانوني مسبق مرسل بالبريد بعلم الوصول لمأمور قسم قصر النيل، ونشرت المصري أسماء المقبوض عليهم من قبل الأمن المصري، وهم: وليد عبد السلام، وحسام محمد، ومحمد أحمد يوسف، وطارق حسين، وباسم أحمد رشاد، ولا يزال مكان احتجازهم غير معلوم حتى الآن. وعلّقت المحامية الحقوقية بالقول: “بدلا من الاستماع إلى شكوى المحتجين وما تعرضوا له من ظلم، تصر الأجهزة الأمنية على غلق كل القنوات أمام المواطنين للشكوى أو التعبير عن مظالمهم” وتسري أحكام القانون رقم 73 لسنة 2021، في مادته الثانية على العاملين بوحدات الجهاز الإداري للدولة من وزارات ومصالح وأجهزة حكومية ووحدات الإدارة المحلية، والهيئات العامة، والأجهزة التي لها موازنات خاصة، وشركات القطاع العام، وشركات قطاع الأعمال العام، والشركات القائمة على إدارة المرافق العامة بالدولة، وغيرها من الشركات التابعة للدولة أو التي تساهم فيها بأي وجه من الوجوه، ودور الرعاية وأماكن الإيواء، والملاجئ ودور الإيداع والتأهيل، ودور الحضانة والمدارس والمستشفيات. ويشترط القانون في مادته الثالثة، لشغل الوظائف في الجهات المشار إليها في المادة الثانية من هذا القانون بالتعيين أو التعاقد أو الاستعانة أو الترقية أو الندب أو النقل أو الإعارة أو للاستمرار فيها، بالإضافة إلى الشروط الأخرى التي تتضمنها القوانين واللوائح، ثبوت عدم تعاطي المخدرات من خلال تحليل فُجائي تجريه جهات العمل بمعرفة الجهات المختصة.</t>
  </si>
  <si>
    <t>موطفون</t>
  </si>
  <si>
    <t>عدد</t>
  </si>
  <si>
    <t>قوات الأمن</t>
  </si>
  <si>
    <t>فض الوقفة والقبض على 7</t>
  </si>
  <si>
    <t>اعتراضا على فصلهم بسبب القانون رقم 73 لسنة 2021 الخاص بشروط شغل الوظائف أو الاستمرار فيها</t>
  </si>
  <si>
    <t>إدارات حكومية</t>
  </si>
  <si>
    <t>https://fj-p.com/385358/%d8%a7%d9%84%d8%b5%d8%ad%d9%81%d9%8a-%d9%8a%d8%a7%d8%b3%d8%b1-%d8%a3%d8%a8%d9%88-%d8%a7%d9%84%d8%b9%d9%84%d8%a7-%d9%8a%d8%b6%d8%b1%d8%a8-%d8%b9%d9%86-%d8%a7%d9%84%d8%b7%d8%b9%d8%a7%d9%85-%d8%a8/</t>
  </si>
  <si>
    <t>على الرغم من النداءات الحقوقية المتواصلة، بوقف الانتهاكات الحقوقية بحق السجناء المصريين، والإفراج عن سجناء قضايا الرأي، إلا أن السلطات القمعية ، تواصل نهجها اللا إنساني في تعذيب السجناء والتنكيل بهم خارج إطار القانون والدستور. وهو ما يدفع كثير من السجناء للإضراب عن الطعام، أو حتى التخلص من حياته، لإسماع صوتهم للعالم الذي نسيهم، تحت طلب مصالحه مع نظام السيسي الانقلابي. وفي هذا السياق، أعلن المركز الإقليمي للحقوق والحريات أن الصحفي ياسر أبو العلا قرر البدء في إضراب عن الطعام، اعتبارا من يوم السبت الماضي 10 أغسطس الجاري، احتجاجا على ظروف حبسه. وأشار المركز في بيان مقتضب أمس  الأحد، إلى أن نيابة أمن الدولة قررت يوم السبت، تجديد حبس ياسر أبو العلا 15 يوما احتياطيا على ذمة التحقيقات في القضية رقم 1568 لسنة 2024 حصر أمن دولة، وأنه أعلن الدخول في إضراب عن الطعام بسبب التعنت ضده من إدارة السجن، حيث إنه منذ احتجازه وهو في حبس انفرادي وممنوع من التريض والزيارات، وأوضح أنه يعاني من انزلاق غضروفي. وكانت قوات الأمن قد ألقت القبض على ياسر أبو العلا من مسكنه يوم 10 مارس الماضي، فيما كان ينتظر محاكمته على ذمة قضية سابقة ممتدة منذ عام 2015،  تنظرها الدائرة الأولى إرهاب، والمنعقدة في مقر محكمة بدر، وتعرّض للإخفاء منذ القبض عليه، ولم من حضور جلسات المحاكمة، ومن دون أن يسمح لمحاميه، أو أسرته بمتابعة حالته، أو معرفة مكان احتجازه، كما حُرم من حقه في إثبات دفاعه بالمحكمة، التي اعتبرته هاربا بسبب غيابه وعدم إخطارها بالقبض عليه. وفي 27 إبريل الماضي، ألقت قوات الأمن القبض على نجلاء فتحي، زوجة الصحفي ياسر أبو العلا وشقيقتها، جراء بلاغاتها المستمرة عن اختفاء زوجها المختفي قسريا منذ نحو خمسين يوما، رغم كونها هي الراعية الوحيدة لأبنائها الأربعة ووالدتها القعيدة، ثم ظهرت الزوجة وشقيقتها أسماء فتحي يوم 11 مايو 2024 أمام نيابة أمن الدولة العليا، أي بعد القبض عليهما وإخفائهما لمدة 13 يوما، وجرى التحقيق معهما على ذمة القضية رقم 2369 لسنة 2023 حصر أمن الدولة العليا، بتهم الانضمام لجماعة محظورة والتمويل، وقد صدر القرار بحبسهما احتياطيا مدة 15 يوما. وسبق أن تقدمت نقابة الصحفيين ببلاغ للنائب العام يفيد باختفاء الصحفي، وطالبت بتمكين أسرته من زيارته والاطمئنان عليه والسماح لمحاميه بالتواصل معه. وحمّلت نقابة الصحفيين كل الأطراف ذات الصلة المسؤولية الكاملة عن حالة الصحفي وسلامته، كما أشارت إلى إهدار حقه في ضمانات المحاكمة في حالة عدم عرضه بجلسة محاكمته القادمة، واستمرار إخفائه، الأمر الذي يترتب عليه معاقبته بحكم غيابي، ما يتنافى مع أبسط حقوقه في الحصول على فرصة محاكمة عادلة، بالإضافة إلى المخاطر، التي تهدد حياته في ظل بقائه قيد الإخفاء.</t>
  </si>
  <si>
    <t>بسبب التعنت ضده من إدارة السجن، حيث إنه منذ احتجازه وهو في حبس انفرادي وممنوع من التريض والزيارات</t>
  </si>
  <si>
    <t>يعاني من انزلاق غضروفي</t>
  </si>
  <si>
    <t>تم القبض عليه من المنزل في 10-3-2024، ثم ظهر يوم 10-8-2024 أمام نيابة أمن الدولة العليا وحبسه على ذمة التحقيقات في القضية رقم 1568 لسنة 2024 حصر أمن دولة</t>
  </si>
  <si>
    <t>الوراق</t>
  </si>
  <si>
    <t>جزيرة الوراق</t>
  </si>
  <si>
    <t>أهالي جزيرة الوراق</t>
  </si>
  <si>
    <t>https://fj-p.com/383494/%d8%a8%d8%b9%d8%af-%d8%a7%d8%ad%d8%aa%d8%ac%d8%a7%d8%ac%d8%a7%d8%aa-%d8%a7%d9%84%d8%ab%d9%84%d8%a7%d8%ab%d8%a7%d8%a1-%d8%a7%d9%87%d8%a7%d9%84%d9%8a-%d8%a7%d9%84%d9%88%d8%b1%d8%a7%d9%82-%d9%8a%d8%b1/</t>
  </si>
  <si>
    <t>عادت الاحتجاجات إلى جزيرة الوراق تزامنًا مع إصدار وزارة الإسكان بحكومة الانقلاب 19 قرارًا بإزالة مخالفات بناء بالجزيرة الواقعة بين أحضان النيل. https://x.com/ERC_egy/status/1813356019784753408 أهالي جزيرة الوراق نظموا وقفة احتجاجية ضد نزع أراضيهم وبيوتهم لصالح مشروع استثماري بدون تعويضات عادلة، وللمطالبة بالإفراج عن المعتقلين من الأهالي. وقال أهالي الور اق إن مستثمرين من الإمارات يريدون تحويل الجزيرة إلى “مدينة – 15 دقيقة” للاستحواذ على أكبر مساحة خضراء في القاهرة- محمية طبيعية في جزيرة الوراق. وسيتم نقل سكانها (90 ألف نسمة) لأطراف المدينة. وقال الأهالي إن المتظاهرين يعتقلوا ويدانوا كإرهابيين ويتم إرسالهم إلى السجن-حكم على العديد منهم لمدة 15 عاما. ونقل متابعون رسالة مواطن مصري الشجاع في جزيرة الوراق أظهر شجاعة وقوة حجة في وقت عز فيه وجود الرجال.</t>
  </si>
  <si>
    <t>وزير الإسكان</t>
  </si>
  <si>
    <t>احتجاجا على نزع أراضيهم وبيوتهم لصالح مشروع استثماري بدون تعويضات عادلة، وللمطالبة بالإفراج عن المعتقلين من الأهالي</t>
  </si>
  <si>
    <t>https://fj-p.com/387018/%d8%aa%d8%b8%d8%a7%d9%87%d8%b1%d8%a9-%d8%ac%d8%af%d9%8a%d8%af%d8%a9-%d9%81%d9%8a-%d8%a7%d9%84%d9%88%d8%b1%d8%a7%d9%82-%d8%a7%d8%ad%d8%aa%d8%ac%d8%a7%d8%ac%d8%a7-%d8%b9%d9%84%d9%89-%d9%85%d9%86%d8%b9/</t>
  </si>
  <si>
    <t>كمية الشرطة - جزيرة الوراق</t>
  </si>
  <si>
    <t>تظاهر  العشرات من أهالي جزيرة الوراق أمام كمين الشرطة في الجزيرة أمس لأول، احتجاجا على حصار الجزيرة ومنع دخول مواد البناء إليها، والاعتداء على ثلاثة مواطنين من الجزيرة على مدار اليومين الماضيين. فيما صادرت الشرطة أمس، سيارة لنقل البلاط واحتجزت مالكها قبل أن تطلق سراحه بعد احتشاد الأهالي، وذلك بعد يوم من القبض والاعتداء على نجار مسلح كان يعمل في إنشاء سقف منزل، فضلا عن القبض على صاحب المنزل، واللذين أطلق سراحهما بعد تظاهر مواطنين بالجزيرة. تضمنت   التظاهرة المطالبة بوقف الجولات التي تنظمها الشرطة لترغيب الأهالي في بيع منازلهم، وتستخدم الشرطة  التهديد وتخويف أصحاب المنازل من فقدانهم لمنازلهم لاحقا دون تعويض. وخلال الوقفة، طالب الأهالي كذلك بتشكيل لجنة لتقصي الحقائق في أحداث مقتل سيد الطفشان، خلال اشتباكات بين الأمن وأهالي الجزيرة في 2017، فضلا عن إصابة عدد من موطني «الوراق» بإصابات أدت إلى عاهات مستديمة خلال السنوات القليلة الماضية، وذلك بواسطة الأمن. وتحظر الحكومة البناء الجديد على أراضي الجزيرة الخاضعة لقرار بإعادة تخطيطها يعود إلى عام 2020، في حين تتجدد الاحتجاجات على محاولات الشرطة المتكررة مصادرة مواد البناء التي تصل أراضي الجزيرة عبر المعديات، في الوقت الذي تحكم فيه الشرطة حصارا مشددًا على الجزيرة، وتجري تفتيشا دقيقا للمعديات. وكان عدد  من أهالي الجزيرة، يتجهون الخميس الماضي،  للبناء الجديد، لأنه قد يمثل جانبا من حفظ حقهم في تعويض عادل في حال أجبروا في أي لحظة على مغادرة الجزيرة. ويقدر التعويض عن  الأراضي الخالية حاليا بـ1400 جنيه في حين يبلغ التعويض عن الأراضي المبنية بأربعة آلاف جنيه وعن البناء نفسها بسبعة آلاف جنيه، فمن المنطقي أن يحاول الناس البناء على الأراضي الخلاء، بحيث يضمنون تعويضا أعلى يساهم بجانب التعويض الذي يفترض أن يحصلوا عليه عن بيوتهم الأصلية في محاولة إيجاد بديل لمنازلهم خارج الجزيرة.</t>
  </si>
  <si>
    <t>احتجاجا على حصار الجزيرة ومنع دخول مواد البناء إليها، والاعتداء على ثلاثة مواطنين من الجزيرة على مدار اليومين الماضيين.</t>
  </si>
  <si>
    <t>رصدت الشبكة المصرية لحقوق الإنسان ووثقت استمرار المعتقل السياسي أحمد محمد عبد الغنى ، 37 عاما ،فى إضرابه المفتوح عن الطعام لليوم الثامن، ورفضه استلام “التعيين الميري” رغم التهديد بمزيد من التنكيل من قبل مأمور المركز العقيد حازم مباشر، فى حال إصراره على استكمال إضرابه عن الطعام. وكان المعتقل الشاب قد دخل في إضراب مفتوح عن الطعام يوم الأحد الماضي السابع والعشرون من رمضان، الموافق 7 أبريل، اعتراضا على الانتهاكات الجسيمة والمعاملة غير الآدمية واللا إنسانية التى تعرض لها وعدد آخر من المعتقلين السياسيين، والتي شملت الضرب، والسحل، والاعتداءات اللفظية في نهار رمضان وهم صائمون، داخل محبسهم بمركز شرطة الإبراهيمية بمحافظة الشرقية. وبحسب المعلومات المتوفرة، فقد تقدم محاميه ببلاغ رسمي وشكوى لمكتب النائب العام، قيدت برقم 742760 لسنة 2024 عرائض النائب العام، للإبلاغ عن الانتهاكات التي تعرض لها، وغيره من المعتقلين، وكذلك لإثبات إضرابه عن الطعام. وكانت الشبكة المصرية قد نشرت الأسبوع الماضي الانتهاكات الجسيمة التى تعرض لها المعتقلون بعد عودتهم إلى مركز شرطة الإبراهيمية فى حدود الواحدة والنصف ظهر الأحد الماضي من جلسه تجديد حبسهم الاحتياطى ( على ذمة المحضر رقم 7498 لسنة 2024 مركز ديرب نجم)، من النيابة الكلية بالزقازيق، ووثقت الشبكة تعرض المعتقلين لحفلة تعذيب ممنهجة على مدار 9 ساعات، بعد تقييد أيديهم وأرجلهم ب “الكلبشات”، وضربهم وسحلهم، بأوامر مباشرة من مأمور قسم شرطة الإبراهيمية العقيد حازم مباشر، ونائبه الرائد حسام، والنقيب محمد علي، وبإشراف عدد من المخبرين وأمناء الشرطة وجنود  المركز، حتى خارت قواهم، وتركوا ينزفون بعد إحداث إصابات عديدة بأجسامهم وكدمات شديدة  فى أنحاء متفرقة من الجسد. ووفق ما رصدته الشبكة “تم تقييد أيدي المعتقل من الخلف وتقييد قدميه بالكلبشات ووضع الماء عليه، وإحداث إصابات شديدة به، مع دهسه بالأقدام، والوقوف بالأحذية علي وجهه، وإحداث كدمات في وجهه وجميع أنحاء جسمه واشتباه في خلع بكتفه”. وتقدمت الشبكة المصرية ببلاغ إلى مكتب النائب العام المصرى المستشار محمد شوقي والى المحامى العام لنيابات شمال وجنوب الزقازيق، ونيابة الإبراهيمية تطالبهم بزيارة حجز مركز الإبراهيمية والتفتيش والتحقيق فيما وصل إليها وقامت بنشره وللالتفات إلى الانتهاكات التي تجري بحق المعتقلين بمركز شرطة الإبراهيمية بالشرقية. وطالبت الشبكة المصرية بالعمل على إيقاف كافة الانتهاكات والإجراءات التعسفية بحقهم وإنقاذهم من تعسف وبطش مسؤولي الأمن الوارد أسمائهم ، وتقديم المتورطين في تلك الانتهاكات للمحاسبة.</t>
  </si>
  <si>
    <t>https://fj-p.com/370070/%d9%84%d9%84%d9%8a%d9%88%d9%85-%d8%a7%d9%84%d8%ab%d8%a7%d9%85%d9%86-%d8%a7%d9%84%d9%85%d8%b9%d8%aa%d9%82%d9%84-%d8%a3%d8%ad%d9%85%d8%af-%d9%85%d8%ad%d9%85%d8%af-%d8%b9%d8%a8%d8%af-%d8%a7%d9%84%d8%ba/</t>
  </si>
  <si>
    <t>مركز شرطة الإبراهيمية</t>
  </si>
  <si>
    <t>الإبراهيمية</t>
  </si>
  <si>
    <t>اعتراضا على الانتهاكات الجسيمة والمعاملة غير الآدمية واللا إنسانية التى تعرض لها وعدد آخر من المعتقلين السياسيين، والتي شملت الضرب، والسحل، والاعتداءات اللفظية في نهار رمضان وهم صائمون، داخل محبسهم بمركز شرطة الإبراهيمية بمحافظة الشرقية.</t>
  </si>
  <si>
    <t>احمد محمد عبد الغنى ، 37 عاما، سجين بمركز شرطة الإبراهيمية</t>
  </si>
  <si>
    <t>مأمور مركز شرطة الإبراهيمية</t>
  </si>
  <si>
    <t>محبوس على ذمة القضية رقم 7498 لسنة 2024 مركز ديرب نجم</t>
  </si>
  <si>
    <t>تقييد أيدي المعتقل من الخلف وتقييد قدميه بالكلبشات ووضع الماء عليه، وإحداث إصابات شديدة به، مع دهسه بالأقدام، والوقوف بالأحذية علي وجهه، وإحداث كدمات في وجهه وجميع أنحاء جسمه واشتباه في خلع بكتفه</t>
  </si>
  <si>
    <t>https://fj-p.com/370177/%d8%a3%d8%ad%d9%85%d8%af-%d8%b9%d8%a8%d8%af-%d8%a7%d9%84%d8%ba%d9%86%d9%8a-%d9%8a%d9%88%d8%a7%d8%b5%d9%84-%d8%a5%d8%b6%d8%b1%d8%a7%d8%a8%d9%87-%d8%a8%d9%82%d8%b3%d9%85-%d8%a7%d9%84%d8%a5%d8%a8%d8%b1/</t>
  </si>
  <si>
    <t>وفي الإطار ذاته، رصدت “لجنة العدالة” استمرار المواطن المصري المحتجز على ذمة قضية سياسية، أحمد محمد عبد الغني (37 عامًا)، في إضرابه عن الطعام عقب تعرضه لانتهاكات جسيمة والتعذيب داخل قسم شرطة الإبراهيمية بمحافظة الشرقية. اعتقال متجدد وانتهاكات مستمرة وكان “عبد الغني” أعيد تدوير اعتقاله على ذمة قضايا متعددة منذ تاريخ احتجازه في 28 يناير 2019، وتعرض هو وعدد من المحتجزين سياسيًا بالقسم لانتهاكات جسيمة ومعاملة غير آدمية، والتي شملت؛ الضرب، والسحل، والاعتداءات اللفظية في نهار شهر رمضان وهم صائمون. ودفع كل ذلك “عبد الغني” لإعلان إضرابه في يوم الأحد الموافق 7 أبريل 2024، وسط تهديدات من مأمور القسم، العقيد حازم مباشر، بمزيد من التنكيل في حالة استمرار إضرابه. تضامن ومطالب بالحوار من ناحيتها، أكدت “لجنة العدالة” تضامنها الكامل مع المحتجز سياسيًا أحمد محمد عبد الغني، في إضرابه عن الطعام كحق إنساني أصيل ومشروع للحصول على حقوقه الإنسانية الأساسية المحروم منها منذ 2019. كما طالبت اللجنة إدارة قسم شرطة الإبراهيمية بالشرقية بالتوقف عن الانتهاكات بحقه وحق المحتجزين الآخرين، وتوفير الرعاية الطبية والمعيشية المناسبة والملائمة له في ظل ظروف إضرابه، وعدم إجباره قسرًا على فض إضرابه، وفتح قنوات الحوار معه.</t>
  </si>
  <si>
    <t>https://fj-p.com/392760/%d8%b5%d8%ad%d9%81%d9%8a%d9%88-%d8%ac%d8%b1%d9%8a%d8%af%d8%a9-%d8%a7%d9%84%d8%b9%d9%85%d8%a7%d9%84-%d9%8a%d8%b9%d9%84%d9%82%d9%88%d9%86-%d8%a5%d8%b6%d8%b1%d8%a7%d8%a8%d9%87%d9%85-%d8%a7%d9%86%d8%aa/</t>
  </si>
  <si>
    <t>جريدة العمال</t>
  </si>
  <si>
    <t>صحفيو جريدة العمال</t>
  </si>
  <si>
    <t>إدارة جريدة العمال</t>
  </si>
  <si>
    <t>علق نحو 25 صحفيًا بجريدة العمال إضرابهم عن العمل بعد ساعات من بدئه، في أعقاب زيارة لوكيلي مجلس نقابة الصحفيين محمد سعد عبد الحفيظ ومحمود كامل لمقر الجريدة الثلاثاء الماضي، جرى خلالها الاتفاق على عقد اجتماع يوم الأحد المقبل، لبحث مطالبهم بين وفد من النقابة برئاسة النقيب خالد البلشي والقائم بأعمال رئيس اتحاد عمال مصر عبد المنعم الجمل. وأضاف عبد الحفيظ، أن مطالب الصحفيين المضربين عن العمل شملت بشكل أساسي ضرورة تطبيق الحد الأدنى للأجور عليهم، لأنه ما ينفعش إصدار صحفي بيصدرعن اتحاد العمال اللي هو بيدافع عن حق العمال في الحصول على الحد الأدنى للأجور، لا يطبق ذلك الحد على العاملين فيه، بحسب عبد الحفيظ. وتضمنت المطالب توفير أماكن عمل مناسبة للصحفيين ولوجيستيات تعينهم على أداء عملهم من مقاعد ومكاتب وصيانات لأجهزة الكمبيوتر. وفي السياق ذاته، قال وكيل النقابة محمود كامل، في بوست على فيسبوك: إن “صحفيي الجريدة لجأوا للإضراب عن العمل بعد تراجع القائمين على الاتحاد عن كل وعودهم لنقابة الصحفيين بحل أزمة التعسف ضد أكثر من 25 صحفيًا وصحفية من ضمن قوة عمل الجريدة، التي لا تتعدى 45 صحفيًا لمجرد أنهم تجرأوا وتقدموا بشكوى للنقابة”. يشار إلى أنه في يوليو الماضي، قدم عدد من صحفيي الجريدة مذكرة رسمية لنقيب الصحفيين أعربوا فيها عن غضبهم إزاء ما يتعرضون له من تعنت وتعسف من قبل مجلس التحرير الحالي، حسب بوست لمدير تحرير الجريدة ياسر حماد على فيسبوك. كما نددوا بما وصفوه بالانتهاكات المهنية لمجلس التحرير ضدهم، وما يتعرضون له من تمييز وتنكيل، مؤكدين أن المجلس الحالي يطالبهم بجلب إعلانات للجريدة الورقية والبوابة الإلكترونية، وهو ما يخالف ميثاق الشرف الصحفي. وتتعارض هذه المطالب، حسب المذكرة، مع المادة 26 من القانون رقم 180 لسنة 2018 الخاص بتنظيم الصحافة والإعلام، التي تحظر على الصحفي أو الإعلامي السعي لجلب الإعلانات أو الحصول على أي مبالغ أو مزايا عن طريق نشر الإعلانات أو بثها بأي صفة، أو التوقيع باسمه على مادة إعلانية، أو المشاركة بصورته أو صوته في إعلانات تجارية مدفوعة الأجر، كما تؤكد المادة أن المخالف يُسأل تأديبيًا. وأشار الصحفيون إلى تعرضهم للخصم التعسفي من جانب رئيس التحرير ومجلسه، بالمخالفة لقرارالأمين العام لاتحاد عمال مصر برفع الخصومات التعسفية. كما أفادت المذكرة بأن المجلس الحالي يتجاهل الزملاء القائمين على قسم التجهيزات الفنية الخاص بالجريدة، ويستعين بمكتب خارجي بتكلفة إضافية، ما يعد إهدارًا لموارد الجريدة. وتصدر جريدة العمال الأسبوعية عن الاتحاد العام لنقابات عمال مصر، بترخيص من الهيئة الوطنية للصحافة، وتعرف نفسها عبر بوابتها الإلكترونية بوصفها تعطي أهمية كبرى لعمال مصر باعتبارهم قوة لا يستهان بها في المجتمع، ولا بد من وجود منبر لهم، حيث يمثل العمال بناة الدولة المصرية وصناع الحضارة العريقة الممتدة لآلاف السنين. وتعاني كثير من الدوريات والمواقع الصحفية أزمات عمالية عدة ومنها صحيفة الوفد، التي تعددت احتجاجت صحفييها وعمالها، من تدني الرواتب وإهمال مطالبهم العمالية الحادة.</t>
  </si>
  <si>
    <t>تم وقف الإضراب في أعقاب زيارة لوكيلي مجلس نقابة الصحفيين محمد سعد عبد الحفيظ ومحمود كامل لمقر الجريدة الثلاثاء الماضي، جرى خلالها الاتفاق على عقد اجتماع يوم الأحد المقبل، لبحث مطالبهم</t>
  </si>
  <si>
    <t>تطبيق الحد الأدنى للأجور عليهم، وتوفير أماكن عمل مناسبة للصحفيين ولوجيستيات تعينهم على أداء عملهم من مقاعد ومكاتب وصيانات لأجهزة الكمبيوتر.</t>
  </si>
  <si>
    <t>https://daaarb.com/%d8%a7%d9%84%d9%85%d9%81%d9%88%d8%b6%d9%8a%d8%a9-%d8%a7%d9%84%d9%85%d8%b5%d8%b1%d9%8a%d8%a9-%d8%aa%d8%aa%d8%b6%d8%a7%d9%85%d9%86-%d9%85%d8%b9-%d8%a7%d9%84%d8%b5%d8%ad%d9%81%d9%8a%d8%a9-%d8%b1%d8%b4/</t>
  </si>
  <si>
    <t>عبرت حملة “أنقذوا حرية الرأي” بالمفوضية المصرية للحقوق والحريات، عن تضامنها الكامل مع الصحفية رشا عزب، ومطالبها بالتوقف عن الممارسات والانتهاكات التي تواجهها، فضلا عن التضييق والملاحقات الأمنية، ما دفعها إلى الدخول في اعتصام داخل نقابة الصحفيين لحين تنفيذ هذه المطالب. واستنكرت “أنقذوا حرية الرأي”، في بيان اليوم الأربعاء 18 ديسمبر 2024، الممارسات والمضايقات التي تواجهها رشا عزب، وتعتبرها محاولة للتخويف والتهديد، والتي بالضرورة ستؤثر على حياتها العملية والشخصية، وأيضا حالتها النفسية. وكانت الصحفية رشا عزب قد قررت، الاثنين 16 ديسمبر 2024، الدخول في اعتصام مفتوح داخل مبنى نقابة الصحفيين للتنديد بالتضييق الواقع عليها منذ 7 أكتوبر 2023، فهي مهددة بالاعتقال من الأجهزة الأمنية – بحسب ما أعلنته- حيث وصلت هذه التهديدات إلى مكالمات هاتفية. وأعلنت أنها قررت الدخول في الاعتصام بعدما سلكت كل الدروب القانونية دون جدوى، واحتجاجًا على ما وصفته بـ”الممارسات العصابية لوزارة الداخلية وجهاز الأمن الوطني”. ومن جهتها، أيدت حملة “أنقذوا حرية الرأي” مطالب الصحفية واعتصامها حتى تنعم بحريتها كاملة، مطالبة برفع الأجهزة الأمنية يدها عنها والتوقف عن أي محاولات تضييق والتحقيق في الوقائع التي سبق وأن قدمت بحقها بلاغات. وكانت رشا عزب قد تقدمت ببلاغ بعد سرقة سيارتها بحي الزمالك، في نوفمبر الماضي، لكن مسؤولي قسم شرطة قصر النيل رفضوا اطلاعها على تفريغ كاميرات المراقبة بمكان الواقعة، كما رفضت نيابة قصر النيل إعلامها بمصير التحقيقات التي أجرتها في الواقعة. وقالت رشا عزب في بيانها، إن نقابة الصحفيين قدمت بلاغًا آخر للنائب العام للمطالبة بحمايتها شخصيًا، بعد تعرضها لملاحقة من شخصين في منطقة الظاهر، لافتة إلى أنه بعد ضبط الأهالي للشخصين، أقدم قسم شرطة الظاهر على تهريبهما، على نحو يؤكد تبعيتهما لأحد الأجهزة الأمنية، إذ رفض القسم تحرير محضر عن الواقعة وقال أحد مسؤوليه “جاتلي أوامر ماعملش محضر”. وأشارت إلى أن بنك الإسكان والتعمير رفض منحها قرض تمويل عقاري مثل آلاف الصحفيين، وأبلغها مسؤولوه صراحة ” الرفض بسبب تعليمات”. وفي السياق ذاته، قالت رشا عزب في تصريحات صحفية، إن الأمن بدأ يستهدفها مشاركتها في وقفة نقابة الصحفيين التالية على أزمة السفينة كاثرين وعبور قطعة بحرية إسرائيلية لقناة السويس. وتشدد حملة “أنقذوا حرية الرأي” على ضرورة فتح المناخ العام أمام حرية الرأي، وعدم التضييق على المعارضين والصحفيين وأصحاب الرأي الآخر خاصة وأنهم لم يرتكبها أي جريمة. وأن تستمع الجهات الأمنية للرأي الآخر دون اعتداء أو تضييق وتوفير الحماية الكاملة لهم وفقا للدستور والقانون. وتجدد الحملة رفضها لاستهداف المعارضة في مصر، وتقييد حرية الرأي والتعبير، وتبني سياسيات سلطوية تنتهي بالقبض على العديد وكتم الأصوات وفرض قوانين تقيد من حرية هذه الأصوات.</t>
  </si>
  <si>
    <t>https://daaarb.com/%d8%a7%d9%84%d8%ad%d8%b1%d9%83%d8%a9-%d8%a7%d9%84%d9%85%d8%af%d9%86%d9%8a%d8%a9-%d8%a7%d9%84%d8%af%d9%8a%d9%85%d9%82%d8%b1%d8%a7%d8%b7%d9%8a%d8%a9-%d8%aa%d9%82%d8%b1%d8%b1-%d8%aa%d9%82%d8%af%d9%8a/</t>
  </si>
  <si>
    <t>عقد مجلس أمناء الحركة المدنية الديمقراطية اجتماعًا، لمناقشة أبرز المستجدات، بمشاركة قيادات بارزة من مختلف الأحزاب السياسية المنضوية تحت مظلة الحركة. ترأس الاجتماع مدحت الزاهد، رئيس مجلس الأمناء ورئيس حزب التحالف الشعبي الاشتراكي، بمشاركة طلعت خليل، المنسق العام للحركة، و حمدين صباحي، القيادي بالحركة، إلى جانب عدد من الشخصيات القيادية، منهم: صلاح عدلي، رئيس الحزب الشيوعي المصري، علاء عبد النبي، نائب رئيس حزب الإصلاح والتنمية، والدكتور مجدي عبد الحميد، المنسق العام السابق للحركة، والمهندس أحمد بهاء شعبان، الأمين العام للحزب الاشتراكي المصري، سيد الطوخي، رئيس حزب الكرامة، وغيرهم. أسفر الاجتماع عن اتخاذ عدة قرارات هامة، أبرزها تقديم عريضة للنائب العام للإفراج عن سجناء الرأي والمحبوسين احتياطيًا. وقرر مجلس الأمناء تشكيل وفد من قيادات الحركة لمقابلة النائب العام لتقديم عريضة تطالب بالإفراج عن سجناء الرأي والمحبوسين احتياطيًا، وكذلك الإفراج عن المحبوسين الذين انتهت مدد أحكامهم القضائية ولم يُفرج عنهم.. وتم تكليف اللجنة القانونية للحركة باتخاذ الإجراءات اللازمة لترتيب اللقاء. وأعلن المجلس عن نيته عقد جلسة نقاشية موسعة لمناقشة قانون التضامن الاجتماعي الجديد، لما له من تأثير مباشر على حياة المواطنين، مع دعوة الخبراء والمختصين للمشاركة. وأكد المجلس على أهمية تعزيز الهيكل التنظيمي، مشيرًا إلى استكمال تشكيل أمانة الشباب ولجان المرأة والحريات والعمال. ويُعد هذا الاجتماع جزءًا من جهود الحركة المدنية الديمقراطية لتعزيز دورها في الدفاع عن الحقوق والحريات العامة، ومواكبة القضايا الوطنية والاجتماعية ذات الأولوية.</t>
  </si>
  <si>
    <t>بيان احتجاجي جماعي</t>
  </si>
  <si>
    <t>مجلس أمناء الحركة المدنية الديمقراطية</t>
  </si>
  <si>
    <t>للمطالبة بالإفراج عن سجناء الرأي والمحبوسين احتياطيًا، وكذلك الإفراج عن المحبوسين الذين انتهت مدد أحكامهم القضائية ولم يُفرج عنهم</t>
  </si>
  <si>
    <t>منظمة</t>
  </si>
  <si>
    <t>مقر الحركة المدنية الديمقراطية</t>
  </si>
  <si>
    <t>https://x.com/ajmubasher/status/1782789744650338414</t>
  </si>
  <si>
    <t>الجامعة الأمريكية بالقاهرة</t>
  </si>
  <si>
    <t>التجمع الخامس</t>
  </si>
  <si>
    <t>إدارة الجامعة الأمريكية بالقاهرة</t>
  </si>
  <si>
    <t>احتجاجا على الدعم الأمريكي لحرب الإبادة في غزة وبأموال طلاب الجامعة الأمريكية</t>
  </si>
  <si>
    <t>https://www.bashkatibnews.com/sawtelsalam/dep/reports/171638527919072414</t>
  </si>
  <si>
    <t>للمرة الثانية خلال أقل من شهر، نظّم طلاب وعاملون بالجامعة الأمريكية، وقفة احتجاجية، داخل حرم الجامعة بالقاهرة الجديدة، حملوا فيها الأعلام الفلسطينية وهتفوا دعمًا للقضية ولغزة ثم توجهوا لمبنى إدارة الجامعة لتجديد مطالباتهم للإدارة بمقاطعة شركات ومؤسسات تدعم الاحتلال الإسرائيلي تحت شعار "فلوسنا رايحة فين؟". ورغم أن هذه الوقفة كانت الأولى داخل حرم فرع الجامعة بالقاهرة الجديدة، إلا أن إعلان موقف طلاب الجامعة لم يكن الأول فى تضامنهم مع الأحداث الحالية، ولا فى تاريخ تضامنهم مع القضية الفلسطينية عمومًا، والتي تظهر سواء فى تظاهرات أو احتجاجات تخرج كلما قصف الاحتلال لقطاع غزة أو مع اعتداءاته المستمرة على الفلسطينيين، أو فى أنشطتهم الدورية. مؤسسات تدعم الاحتلال تأتي التظاهرة الأخيرة لـ "طلاب وخريجي الجامعة الأمريكية" - كما يشيروا إلى أنفسهم- استكمالًا لتمسكهم للمطالب التي أعلنوا عنها، منذ شهر تقريبًا، في 22 أبريل الماضي، حينما اعتلى أحد الطلاب ممثلًا عن بقية المجموعة منصة قاعة "ايوارث" في مقر الجامعة بوسط القاهرة- التحرير، عقب ختام جلسة "التفاوت الاقتصادي في القاهرة" ضمن جلسات مهرجان التحرير الثقافي التي شاركت الجامعة فى تنظيمه. ويطالب الطلاب بمقاطعة إدارة الجامعة فورًا لشركتي "AXA Insurance" المتخصصة بمجال التأمين و "HP Inc" المتخصصة بمجال الإلكترونيات، لتمويلهما قوات الاحتلال الإسرائيلي والمستوطنات ومنظومة الفصل العنصري في فلسطين المحتلة، وشمل المطلب إنهاء جميع عقود الرعاية والتبادل مع أية شركات تدرج في قوائم حركة مقاطعة إسرائيل (BDS). وشركة "أكسا انفلونس"، وفقًا لموقع "BDS"، هي شرطة تأمين فرنسية تعمل في 57 دولة، تقدم كل أشكال التأمين، وبدأت عملها في مصر منذ فبراير 2015، بحسب وقع الشركة الرسمي. وكشف تقرير أعدته مؤسستي "sumofus" و "Profundo" بعنوان " أكسا تمول جرائم الحرب"، أن الشركة تستثمر 1.2 مليون دولار في أكبر شركة أسلحة تابعة للاحتلال الاسرائيلي وهي شركة "ألبيت"، التى تزود جيش الاحتلال بأسلحة لقتل المدنيين الفلسطينيين. وتشتهر "ألبيت" بصناعة قنابل الفوسفور الأبيض المحرمة دوليًا، والتي يستخدمها الاحتلال ضد الفلسطينيين. و"sumofus" هي مؤسسة تقدم تقارير عن الشركات التي تشارك في استثمارات ضد القانون الدولي والبيئة، أما "Profundo" فهي مؤسسة أهلية متخصصة في البحوث التى تخلق عالم مستدام، وكلاهما يعمل بشكل مستقل وافتراضي بين عددًا من الدول الأجنبية. ويكشف تقرير الصادر عن المؤسستين أن "أكسا" تشارك أيضًا في الأستثمار في 5 مصارف تابعة للاحتلال، بقيمة 91 مليون دولار، وهما بنوك "بنك هبوعليم وبنك لئومي، مزراحي طفحوت، ديسكونت والبنك الدولي الأول التابع للاحتلال"، واشتهرت تلك البنوك بمشاركتها في البنية التحتية وبناء المستوطنات تابعة للاحتلال على الأراضي الفلسطينية المحتلة. أما الشركة الثانية التي يطالب الطلاب بمقاطعتها، فهي شركة HP Inc، التي تتولى أجهزة الحاسوب والطابعات الإلكترونية لإدارة الجامعة، وهي بحسب حملة "BDS"، تساهم في توفير أجهزة وأنظمة حماية لجيش وشرطة الاحتلال، إلى جانب توفير أنظمة للسيطرة على "فلسطينيي الداخل" حاملي جنسية الاحتلال. وقد انطلقت "Bds" في 2005، بهدف عزل دولة الاحتلال أكاديميًا وثقافيًا وسياسيًا، ودعم فلسطين، وشارك في تأسيسها "رامي شعث" و"عمر البرغوثي"، الناشطان في المجالين الثقافي والسياسي عربيًا وعالميًا. و بحسب موقع الحملة، فقد نشأت في فلسطين المحتلة، وامتدت عالميًا، لتسعى لمقاومة الاحتلال، من أجل تحقيق الحرية والعدالة والمساواة في فلسطين، وصولاً إلى حق تقرير المصير لكل الشعب الفلسطيني وطنه. بيانات مخفية ولم توفر الجامعة الأمريكية بالقاهرة حتى الآن، أية بيانات متعلقة بشراكة اكسا واتش بي، وحجم استثماراتهم معها، ومازال الأمر مجهولاً، مما أثار غضب الطلاب، الذين يطالبون أن تلتزم الإدارة بالشفافية المالية الكاملة في المستقبل، والإفصاح عن سبل إنفاق الرسوم الدراسية. ليس هذا فقط، بل يطالبون أيضًا أن تتعهد إدارة الجامعة بالالتزام بقائمة حركة المقاطعة من الآن فصاعدًا، حتى لا يتم استخدام أموال الطلاب والجامعة لتمويل جرائم الاحتلال المستمرة منذ 75 عامًا، وهي قائمة تقوم الحملة بتحديث محتواها بشكل دوري وتكشف عبرها عن المنتجات والشركات والمؤسسات الداعمة للاحتلال، فضلًا عن المطالبة بتعديل جميع العقود المستقبلية مع البائعين داخل الحرم الجامعي لمنع توريد السلع والمنتجات من قبل الشركات الداعمة للاحتلال. حراك طلابي ويأتي حراك الطلاب داخل الجامعة الأمريكية بالقاهرة خلال الفترة الأخيرة، ضمن حراك عالمي للطلاب سواء في الجامعات الأمريكية أو عدة دول أخرى، بدأ بالجامعة الأمريكية في كولومبيا، نهاية أبريل الماضي، والذي شكل مركز حركة طلاب الجامعات لدعم فلسطين حول العالم، خاصة بعدما قوبل ذلك بتدخل عنيف من قوات الأمن الأمريكية التي اقتحمت الحرم الجامعي وفضت الاعتصام الطلابي واعتقلت عدد من المشاركين فيه. ومن بعدها انطلق عددًا من طلاب جامعات أمريكية، وصلت إلى 12 جامعة في ولايات أمريكية مختلفة، بالإضافة لجامعتي سيدني وملبورن في أستراليا، وعددًا من الجامعات في أوروبا. فلوسنا رايحة فين؟ "فلوسنا رايحة فين؟" هو أشهر هتاف وشعار يرفعه طلاب الجامعة الأمريكية في احتجاجاتهم فى القاهرة منذ السابع من أكتوبر الماضي، يعلق أحدهم، ممثلًا عن المجموعة: "مش حابين أننا ندفع مبالغ ضخمة في مؤسسة تعليمية تدعم الاحتلال". تهدف مجموعة طلاب وخريجي الجامعة _ وفقًا لحديثهم مع "صوت السلام"_ هو الضغط على إدارة الجامعة حتى يتخلصوا من الشركاء الداعمين للاحتلال، حتى تكون بيئتهم التعليمية خالية من دماء دعم الاحتلال". ويقسّم أفراد المجموعة المهام بينهم، بين البحث المعمق وكتابة الهتافات، كتابة المطالب والعمل على الشعارات "البانرات"، حتى يحققوا هذا الهدف، إلى جانب هدف آخر وهو الحفاظ على أمانهم داخل الجامعة، وألّا يتعرضوا لمضايقات من إدارة الجامعة، لكن الثقة تكون في حماية الأساتذة الداعمين لهم من أول يوم. وقد قوبل الطلاب فى المرة الأولى التي ظهروا فيها لإعلان مطالب المقاطعة في 22 أبريل الماضي بمحاولات من أمن الجامعة لمنعهم، وانزالهم عن المنصة وإطفاء أنوار القاعة لإجبارهم على الخروج منها إلّا أن تضامن حضور الندوة معهم وفتح أضواء هواتفهم المحمولة والوقوف حدادًا على ضحايا القصف الإسرائيلي، دعّم طلاب الجامعة فى استكمال إعلان مطالبهم. يقول الطلاب أنهم اختاروا الإعلان عن مطالبهم فى ختام ندوة "التفاوت الاقتصادي" لأنهم توقعوا أن تشهد حضور مكثف من المثقفين ومتضامنين مع القضية الفلسطينية وأن ذلك سيوفر لهم قدر من الحماية والتأييد على الأقل. ومنذ أحداث 7 أكتوبر ؛ نظم طلاب طلاب الجامعة الأمريكية في القاهرة عددًا من الوقفات التضامنية ضد ما يحدث من ممارسات الإبادة الجماعية التي يمارسها الاحتلال الإسرائيلي في قطاع غزة والأراضي الفلسطينية المحتلة، بداية من تظاهراتهم في 9 أكتوبر الماضي، ووقفة بعد مجزرة مستشفى المعمداني في 17 أكتوبر الماضي، التي استشهد فيها قرابة 1000 شهيد\ة من المدنيين. وتعمل الجامعة الأمريكية في مصر، وفق قرار الرئيس المصري الراحل "محمد أنور السادات"، رقم 146 لسنة 1976، الذي نشر بالجريدة الرسمية في 1 فبراير من نفس العام، ليوافق بروتوكول تعاون أبرم في 13 نوفمبر من العام 1975، حول وضع تنظيم الجامعة الأمريكية بالقاهرة . وتمثل وزارة التعليم العالي طرف الحكومة المصرية فى البروتوكول، بينما يمثل الطرف الثاني مجلس أمناء الجامعة الأمريكية في واشنطن، وتوصف الجامعة فى البروتوكول أنها "مركز ثقافي غير هادف للربح"، وبناءً عليه تعفي مادته السادسة أجور ومرتبات الجامعة من الضرائب المقررة من الحكومة المصرية، كما تجعل "مجلس أمناء الجامعة"، والكائن في واشنطن، هو السلطة العليا فيما يتعلق بشؤونها. لم يتم الإفصاح عن هوية الطلاب المشاركين في تلك المجموعة، التزامًا لطلبهم للحفاظ على أمنهم الشخصي داخل الجامعة.</t>
  </si>
  <si>
    <t>طلاب وعاملون بالجامعة الأمريكية بالقاهرة</t>
  </si>
  <si>
    <t>https://www.tiktok.com/@aljazeera_mubasher/video/7361084905125580033</t>
  </si>
  <si>
    <t>https://www.bashkatibnews.com/ainalaswani/dep/reports/172918052534288419-%D8%A7%D8%AD%D8%AA%D8%AC%D8%A7%D8%AC%D8%A7%D8%AA_%D9%82%D8%B1%D9%8A%D8%A9_%D8%AC%D8%A8%D9%84_%D8%AA%D9%82%D9%88%D9%82</t>
  </si>
  <si>
    <t>تسود حالة من الغضب  داخل قرية "جبل تقوق" التابعة لمدينة أسوان، بسبب تعيين ثلاثة موظفين فقط من الأهالي بشركة مياه الشرب والصرف الصحي، من أصل 700 موظف جرى تعيينهم. وتأجج غضب أهالي القرية بعد إعلان نتائج مسابقة التعيينات الخاصة بالشركة المقامة داخل قرية "جبل تقوق"، ونظم الأهالي يوم الثلاثاء الموافق 15 أكتوبر، وقفة احتجاجية فضتها قوات الأمن باستخدام قنابل الغاز، وألقي فيها القبض على ستة أشخاص، ثم أخلي سبيلهم مساء اليوم نفسه، إذ اعتبر المحتجون أن عملية الاختيار طالتها "المحسوبية والوساطة"، على حد قولهم. وعلى إثر الاحتجاجات، قامت قوات الأمن بحصار مدخل القرية، مما أدى إلى منع دخول وخروج الأشخاص منها، كما جرى قطع المياه والكهرباء، وتعرض بعض الأهالي لإطلاق قنابل الغاز المسيل للدموع، وفقًا لحديث مصدر من سكان القرية- رفض ذكر اسمه. وأوضح الناشط النوبي عمر مغربي "أبو روما" من سكان القرية، في حديثه لـ"عين الأسواني" أن الاحتجاجات بدأت بعد إعلان شركة المياه نتائج المقبولين في 8 أكتوبر الجاري، التي تضمنت تعيين ثلاثة فقط من أبناء القرية، حيث قام المحتجون بمنع الموظفين من دخول مقر شركة المياه، يوم الأحد الماضي. "وأسفرت مفاوضات مع المحتجين، عن تقديم محافظ أسوان اللواء إسماعيل كمال، اقتراحًا بإعادة النظر في تعيين 9 أشخاص جدد، مع الثلاثة المقبولين من شباب القرية الذين تقدموا إلى المسابقة،إلا أن المحتجين رفضوا الاقتراح وطلبوا تعيين 100 شاب، وهو ما قابله اللواء إسماعيل كمال، بالرفض". وبحسب مغربي فإن رفض المحافظ بسبب احتياج محطات المياه الجديدة إلى عاملين بمراكز أخرى في المحافظة، مما أدى إلى تصاعد احتجاج العشرات من المتقدمين للوظيفة، يوم الثلاثاء 15 أكتوبر، واعتقل ستة منهم. وأضاف "مغربي" أن المحافظ قرر عقد جلسة مع قيادات القرية يوم السبت القادم لمناقشة المشكلة، فيما يطالب المحتجون بتعيين 100 شاب، نصفهم من قرية جبل تقوق والنصف الآخر من القرى المجاورة، خاصة أن القرية تحتاج إلى فرص عمل للشباب، وفي نظر المحتجين أنهم أولى بالتعيين لأن مكان الشركة الرئيسي داخل قريتهم. وأشار المغربي إلى أن توزيع الوظائف كان غير عادل، ففي نظره أنه جرى تعيين 22 شابًا من قرية أبو الريش، في الوقت الذي لم يُعيّن سوى ثلاثة من مركز نصر النوبة بالكامل "وكان معظم المقبولين من مركز إدفو وكوم أمبو". وفي 12 أكتوبر فتحت شركة مياه الشرب والصرف الصحي بأسوان باب التظلمات للوظائف التي أعلنت عن نتائجها للتعاقد بالوظائف الفنية؛ بما في ذلك فني التشغيل والصيانة في التخصصات المختلفة مثل الكهرباء والميكانيكا والأعمال الصحية، بالإضافة إلى فني المساحة والمعمل وسلامة وصحة مهنية.</t>
  </si>
  <si>
    <t>مركز أسوان - قرية جبل تقوق</t>
  </si>
  <si>
    <t>أهالي قرية جبل تقوق</t>
  </si>
  <si>
    <t>بسبب تعيين ثلاثة موظفين فقط من الأهالي بشركة مياه الشرب والصرف الصحي، من أصل 700 موظف جرى تعيينهم.</t>
  </si>
  <si>
    <t>شركة مياة الشرب والصرف الصحي بجبل تقوق</t>
  </si>
  <si>
    <t>إدارة شركة مياة الشرب والصرف الصحي بجبل تقوق</t>
  </si>
  <si>
    <t>فض بالقوة وبالغاز المسيل للدموع</t>
  </si>
  <si>
    <t>تم إخلاء سبيلهم في نفس اليوم</t>
  </si>
  <si>
    <t>منع الموظفون من دخول شركة المياة</t>
  </si>
  <si>
    <t>أسفرت مفاوضات مع المحتجين، عن تقديم محافظ أسوان اللواء إسماعيل كمال، اقتراحًا بإعادة النظر في تعيين 9 أشخاص جدد، مع الثلاثة المقبولين من شباب القرية الذين تقدموا إلى المسابقة،إلا أن المحتجين رفضوا الاقتراح وطلبوا تعيين 100 شاب، وهو ما قابله اللواء إسماعيل كمال، بالرفض</t>
  </si>
  <si>
    <t>https://www.bashkatibnews.com/ainalaswani/dep/reports/172702012396483966-%D8%AA%D9%84%D9%88%D8%AB_%D8%A7%D9%84%D9%85%D9%8A%D8%A7%D9%87_%D9%81%D9%8A_%D8%A3%D8%A8%D9%88_%D8%A7%D9%84%D8%B1%D9%8A%D8%B4</t>
  </si>
  <si>
    <t>بينما تشهد قرية أبو الريش حالة من الذعر حول تزايد أعداد المصابين داخلها بالنزلات المعوية؛ توجه محافظ أسوان، الدكتور إسماعيل كمال، اليوم الأحد 22 سبتمبر إلى محطة مياه أبو الريش قبلي، فى محاولة منه لبث الطمأنينة بين أهالي القرية، ووثقت الصفحة الرسمية للمحافظة على موقع التواصل الاجتماعي فيس بوك، فيديوهات للمحافظ وهو يتناول المياه من صنبور إحدى المدارس، وفي منزل أحد المواطنين. ورغم زيارة المحافظ وتأكيده عبر تصريحاته المتكررة فى وسائل الإعلام المختلفة على مدار الأيام الماضية بخصوص عدم تلوث مياه الشرب في القرية خصوصًا وفي محافظة أسوان؛ لا تزال تخوفات مواطني القرية والقرى المحيطة تتواصل فى ظل استمرار الإصابات، التي ظهرت منذ 12 يومًا حتى الآن وسط غياب تفسير رسمي يوضح السبب وراء ذلك. فخلال الـ24 ساعة الأخيرة فقط، توصلنا من خلال أكثر من مصدر فى القرية إلى ظهور للأعراض الشائعة لدى طفلين جدد من القرية. وكان وزير الصحة، الدكتور خالد عبد الغفار، قد أعلن أمس السبت، أن عدد الحالات التي وثقتها الوزارة منذ يوم 11 سبتمبر، يبلغ 128 حالة، خرج منها 23 حالة عقب تحسنهم، وأشار إلى أن أغلب الإصابات جاءت من قرية أبو الريش، وهي إحدى القرى التي تقع شمال مدينة أسوان، وبعض قرى مركز دراو. ولم يوضح الوزير سبب الإصابات ولا انخفاض عدد الحالات التي تحسنت مقارنة بالعدد الإجمالي الذي وصل إلى مستشفيات وزارة الصحة. وفسرت وزارة الصحة حالات الإصابة أنها "نزلات معوية"، مقترنة بفقد شديد للسوائل وإسهال وغثيان، إلا أن بيان أمس أغفل ذكر الحالات المترددة على العيادات الخاصة لتلقي العلاج، ووقوع وفيات عانت من نفس الأعراض المتداولة والتي تحدثت "عين الأسواني" مع عدد منهم. تغير مذاق المياه وقال ثلاثة مواطنين من نجع الشيخ علي ونجع الحجاب بقرية أبو الريش، إنهم وبعض سكان القرية ظهرت عليهم علامات الإصابة من قيء وإسهال قبل حلول المولد النبوي، أي قبل يوم الأحد الموافق  15 سبتمبر، ومنهم من لاحظ تغير في مذاق المياه قبل أيام من ظهور حالات الإصابة. وهو ما أشار إليه محافظ أسوان في مداخلة هاتفية ببرنامج "حضرة المواطن"، عبر قناة "الحدث اليوم"، أن الحالات المرضية ظهرت بالتزامن مع حلول المولد النبوي. وتروي أروى-اسم مستعار بناء على طلبها- التي تسكن بنجع الشيخ علي، أن الأمر بدأ بإصابة ابنتها بإسهال وآلام في المعدة قبل المولد النبوي، مُعتقدة أنها حالة بسيطة وعالجتها في المنزل، لكن بعد ثلاثة أيام ظهرت عليها نفس الأعراض؛ من غثيان وإسهال متكرر، إلى جانب ضيق التنفس. تنفي أروى تناولها وابنتها أية وجبات من الخارج، كما أنها لم تأكل حلوى المولد، وأنها تخلصت من الطعام البيتي الذي أعدته بنفسه خوفًا من أن يكون السبب، وأضافت:  "عندما زادت حالتي سوءًا حتى وصلت إلى آلام في الكلى توجهت إلى مستشفى أسوان الجامعي في 17 سبتمبر"، حينها وجدت أروى العديد من الحالات المُشابهة من سكان المنطقة نفسها وبعض من جيرانها. وبحسب حديثها: "سألني الطبيب عن المنطقة التي أقيم بها، وعندما علم أنني أسكن بقرية أبو الريش نصحني بعدم تناول المياه وشراء المياه المعدنية"، وشخّص حالتها بنزلة معوية وجفاف، وطلب منها إجراء تحاليل للتأكد من سلامة وظائف كليتها". وقد أجرت أروى التحاليل بالفعل داخل المستشفى وأبلغها الطبيب باستقرار الوضع، و"أن المغص الكلوي نتيجة جفاف المياه". تزايد أعداد الإصابات وتابعت قائلة "بعد يومين، ظهر تورم في جسدي، فتوجهت إلى طبيبًا خاصًا الذي شخص حالتي بوجود ترسيب أملاح وسموم على الكلى نتيجة الجفاف وكتب لي محاليل أتناولها مرتين في اليوم". وعن الوضع داخل القرية أوضحت وصول قوافل طبية لتقديم المساعدة، وفي سؤال أحد الأطباء لها عن حالات مصابة بنفس الأعراض، أكدت على إصابة ابنتها وابنة أخيها المقيمة في منزل مجاور، ووفاة اثنين من جيرانها تشير إلى أنهم "كان لديهم الأعراض". وأكدت أروى أن الأطباء تعاملوا بهدوء شديد مع الأزمة "شعرت أن الوضع لا يُنذر بوجود وباء". في الوقت نفسه ازدادت جهود الأهالي لتوجيه السلطات المصرية للاهتمام بما يحدث، من بينها قطع طريق أسوان القاهرة الزراعي بالقرب من نجع الشيخ علي، أمس السبت، احتجاجًا على تزايد أعداد الإصابة بالنزلات المعوية، في ظل نفي وزارتي الري والصحة مسؤوليتهما عن الأمر، الذي يعتقد الأهالي أنه ناتج عن تناول مياه شرب ملوثة. وقد اجتمع عشرة من ممثلي القرية في اجتماع داخل مبنى محافظة أسوان، والذي وعد المحافظ بتنفيذها في بيان على صفحة المحافظ على الفيسبوك، وأكدها أحمد عبدالمالك، الذي حضر الاجتماع، وقال في حديثه لـ"عين الأسواني" إن المحافظ اتفق على ربط خط المياه للقرية بمحطة جبل شيشة مباشرة، بدلًا من محطة أبو الريش التي تعاني القرية من عدم نقاء المياه على أن يتم ذلك خلال أسبوع. ووعد أيضًا بإدخال الصرف الصحي إلى القرية بداية من الأسبوع القادم لتبدأ أعمال الحفر والتركيب، كما طالب الممثلين بتوفير كوادر طبية داخل الوحدة الصحية بأبو الريش لتخفيف الضغط على مستشفى أسوان الجامعي التي يتردد إليها أهالي القرية للعلاج لبُعد المسافة أكثر من نصف ساعة. وفي الوقت الذي أعلنت فيه وزارة الصحة وكافة الأجهزة المعنية نتيجة الجهود في تحسن إجمالي عدد الحالات التي تحتاج للدخول إلى المستشفيات لتلقي العلاج التي بدأت منذ 20 سبتمبر بانخفاض معدلات الإبلاغ، إذ انخفض الرقم اليوم إلى 23 حالة، ذكرت مصادر لـ"عين الأسواني" أنها شهدت وفيات داخل القرية. حالات وفاة.. منها فتاة ذات 18 عام تقول أ . ج أنها تقف عاجزة عن فهم ما الذي يجب فعله لحماية نفسها من التعرض لأي مرض في الوقت التي تتداول الصفحات على الفيسبوك ادعاءات مختلفة عن أسباب المرض؛ منها وجود تسريب من مصنع كيما للأسمدة في النيل بالقرب من محطة أبو الريش أو الزعم بانتشار وباء كوليرا بأسوان، خاصة أن جارتها بنجع الحجاب في قرية أبو الريش عانت لثلاثة أيام من أعراض ألم في البطن وإسهال استمرت لثلاثة أيام حتى علمت بخبر وفاتها. وتضيف (أ) التي طلبت عدم ذكر اسمها: "بعد عشرة أيام من تلقي واجب العزاء، عانت فتاة أخرى وهي ابنة أخ المتوفية ووالدتها من نفس الأعراض حتى تفاقمت حالتهم الصحية، ونُقلوا إلى المستشفى العام، دخلت الأم العناية المركزة، وقرر الأب نقل الفتاة لتلقي العلاج في مستشفيات محافظة أسيوط، لكنها توفيت هناك". وتابعت قائلة إنها ذهبت لتقديم واجب العزاء وأن أسرة المتوفية التي تدعى ندى محمد وتبلغ 18 عامًا، تقول إن الطبيب أبلغهم بأن ندى تعرضت إلى: "ميكروب أصاب الكلى أدى إلى توقفها". تستكمل (أ) أن الأسرة تشير إلى أن السبب هو "مياه الشرب". وتؤكد أ . ج "والدة الفتاة خرجت من المستشفى وتتلقى العلاج داخل المنزل، إلى جانب بنات عمتها الذين يعانون من نفس الأعراض، وتلقين العلاج في عيادة طبيب خاص".</t>
  </si>
  <si>
    <t>توجه محافظ أسوان، الدكتور إسماعيل كمال إلى محطة مياه أبو الريش قبلي، فى محاولة منه لبث الطمأنينة بين أهالي القرية</t>
  </si>
  <si>
    <t>https://www.bashkatibnews.com/ainalaswani/dep/news/171672835049898001</t>
  </si>
  <si>
    <t>في تصعيد لاعتصام محصلو الفواتير والعدادات بنظام العقود بشركة مياه الشرب والصرف الصحي بأسوان؛ اشتكى عدد من المعتصمين، اليوم، مما وصفوه بـ"تضييقات" مارسها ضدهم أمن الشركة، أثناء عملية الدخول والخروج من مقر الشركة. وكان من المقرر، اليوم، انضمام مجموعة من أسر محصلي الفواتير والعدادات إلى الاعتصام المفتوح الذي يدخل يومه الثامن أمام مقر خدمة عملاء الشركة بمنطقة مرشح مياه أسوان فريال، لمساندة أبنائهم في المطالبة بالحصول على عقود عمل شاملة، أسوة بفروع الشركة في المحافظات الأخرى. وقال أحد المعتصمين الموجودين داخل مقر الشركة، فضّل عدم ذكر اسمه، لـ"عين الأسواني"، إنهم يعانون من تضييقات على عملية الخروج والدخول إلى مقر الاعتصام، مُوضحًا "عاودت الحضور إلى الاعتصام صباح اليوم، لكن بعد ساعات بدأ أمن الشركة في منع دخول بقية زملائنا إلى الاعتصام القادمين من المراكز الأخرى بالمحافظة، أو حتى دخول زملاء لنا كانوا قد خرجوا لشراء الطعام والمياه، مُبررين ذلك بتنفيذ تعليمات عليا دون توضيح ما هي تلك الجهات". ووفقًا لحديث عاملان آخران-فضّلا عدم ذكر اسمهما- أوضحا أن بعض المعتصمين قرروا اصطحاب أبنائهم إلى الاعتصام حتى يُمثّل وسيلة ضغط على مسؤولي الشركة، بعد أيام من تجاهل مطالبهم، لكن عمليات التضييق ومنع الدخول في ظل ارتفاع درجات الحرارة، منعت العاملين من تنفيذ ذلك حتى الآن. وأوضح العاملان أن نحو 170 من المعتصمين يقفون حاليًا داخل وخارج مقر الشركة، ويُفسّر العاملان تضييق الأمن بقوله "احنا واقفين سلميين، وبيحاولوا يضغطوا علينا علشان نمشي ونفضّ الاعتصام". يُذكر أن إدارة الشركة في أسوان تواصلت مع مجموعة من المعتصمين في اليوم الثاني، ولم يُسفر النقاش معهم عن إمكانية تنفيذ مطالب العمال، بزعم عدم وجود ميزانية بالشركة. وكان قد بدأ محصلو الفواتير والعدادات بنظام العقود بشركة مياه الشرب والصرف الصحي بأسوان، اعتصامهم بمقر الشركة، يوم 19 مايو، للمطالبة بالتثبيت وتحرير عقود عمل شاملة، أسوة بزملائهم  في فروع الشركة بالمحافظات الأخرى، حيث يعمل المحصلون منذ أكثر من 8 سنوات، بنسبة عمولة لا تتخطى 5%، وفق حديث سابق لعاملين شاركوا بالاعتصام لعين الأسواني. ولم يكن هذا الاعتصام الأول لهم، حيث نظم محصلو الفواتير أربع وقفات احتجاجية سابقة خلال العامين الماضيين، كان آخرها في إبريل الماضي. وخلال الفترة الماضية، نظّم أيضًا محصلو الفواتير والعدادات بنظام العقود في أسوان والمنيا وسوهاج والجيزة، عدة وقفات للمطالبة بالتثبيت، وتحرير عقود عمل شاملة.</t>
  </si>
  <si>
    <t>محصلو الفواتير والعدادات بنظام العقود بشركة مياه الشرب والصرف الصحي بأسوان</t>
  </si>
  <si>
    <t>للمطالبة بالتثبيت وتحرير عقود عمل شاملة، أسوة بزملائهم  في فروع الشركة بالمحافظات الأخرى، حيث يعمل المحصلون منذ أكثر من 8 سنوات، بنسبة عمولة لا تتخطى 5%</t>
  </si>
  <si>
    <t>إدارة شركة مياه الشرب والصرف الصحي بأسوان</t>
  </si>
  <si>
    <t>تضييقات" مارسها ضدهم أمن الشركة، أثناء عملية الدخول والخروج من مقر الشركة</t>
  </si>
  <si>
    <t>شركة مياه الشرب والصرف الصحي بأسوان - منطقة مرشح مياه أسوان فريال</t>
  </si>
  <si>
    <t>https://daaarb.com/%d8%a7%d9%84%d9%85%d9%81%d9%88%d8%b6%d9%8a%d8%a9-%d8%a7%d9%84%d9%85%d8%b5%d8%b1%d9%8a%d8%a9-%d8%a7%d9%86%d8%b3%d8%ad%d8%a7%d8%a8-%d8%ac%d9%85%d8%a7%d8%b9%d9%8a-%d9%84%d9%84%d9%85%d8%ad%d8%a7%d9%85/</t>
  </si>
  <si>
    <t>إضراب عن العمل - انسحاب من المحكمة</t>
  </si>
  <si>
    <t>الدائرة الثالثة إرهاب جنايات القاهرة بمحكمة بدر</t>
  </si>
  <si>
    <t>مجمع محاكم بدر</t>
  </si>
  <si>
    <t>قسم بدر</t>
  </si>
  <si>
    <t>محامون للمعتقلين السياسيين بما يمثل 1000 متهم</t>
  </si>
  <si>
    <t>قالت المفوضية المصرية للحقوق والحريات، إن جميع المحامين الحاضرين، السبت، خلال انعقاد الجلسات أمام الدائرة الثالثة بمحكمة الجنايات، قرروا الانسحاب منها احتجاجا على عرض أكثر من ألف متهم بالجلسة. وأضاف المحامون، أن قرار الانسحاب جاء بعد توجيه رئيس الدائرة الثالثة تحذيرات لهم، مطالبا :”بعدم الحديث مع أي متهم أو طلب التأكد من وجوده أم لا، لأن اليوم سيعرض مايقرب من ١٠٠٠ متهم “، بحسب ما أفادت المفوضية عبر موقع “فيسبوك”، نقلا عن محاميها. ورأى المحامون أن عرض ألف متهم لا يجوز. فضلا عن أن الدائرة الثالثة جنايات إرهاب، أمرت المحامين الحاضرين بجلسة السبت بعدم التحدث، وبناءً عليه قرر المحامون الحاضرين الانسحاب، وعدم الحضور أمام تلك الدائرة. أيضا قرر جميع المحامين الانسحاب بسبب التجديد التلقائي لأوامر الحبس، وعدم إصدار قرار بإخلاء سبيل أي من المتهمين المعروضين . وفي المقابل، اعترض البعض لأن انعقاد الجلسة، يعتبر الوسيلة الوحيدة للاطمئنان على المحبوسين “ببدر ٣” هي الجلسة، لأنهم ممنوعون من الزيارة.</t>
  </si>
  <si>
    <t>احتجاجا على عرض 1000 متهم للنظر في تجديد حبسهم أمام نفس الدائرة في يوم واحد، واحتجاجا على التجديد التلقائي لأوامر الحبس، وبعد أوامر المحكمة للمحامين بعدم التحدث</t>
  </si>
  <si>
    <t>https://daaarb.com/%d8%a8%d9%82%d8%b1%d8%a7%d8%b1-%d9%85%d9%86-%d8%a7%d9%84%d9%86%d9%8a%d8%a7%d8%a8%d8%a9-%d8%a7%d9%84%d9%85%d9%81%d9%88%d8%b6%d9%8a%d8%a9-%d8%a7%d9%84%d9%85%d8%b5%d8%b1%d9%8a%d8%a9-%d8%a5%d8%ae%d9%84/</t>
  </si>
  <si>
    <t>المحضر رقم 3506 لسنة 2024 جنح قصر النيل</t>
  </si>
  <si>
    <t>التجمهر والتظاهر</t>
  </si>
  <si>
    <t>بينهم وليد عبد السلام، وحسام محمد، ومحمد أحمد يوسف، وطارق حسين، وباسم أحمد رشاد، تم إخلاء سبيلهم في 2-6-2024</t>
  </si>
  <si>
    <t>https://manassa.news/news/18456</t>
  </si>
  <si>
    <t>أمرت نيابة أمن الدولة العليا، خلال الثلاثة أيام الماضية، بحبس نحو 70 شخصًا لمدة 15 يومًا على ذمة التحقيقات في القضية رقم 3434 لسنة 2024، وذلك على خلفية الدعوة لمظاهرات "ثورة الكرامة" رغم عدم خروج أي مظاهرة. وقال المحامي الحقوقي نبيه الجنادي، على فيسبوك، إن "نيابة أمن الدولة العليا حققت على مدار الثلاثة أيام الماضية مع ما لا يقل عن 70 متهمًا، على خلفية الدعوة لتظاهرات 12/7"، موضحًا أنها وجهت لهم اتهامات بـ"الانضمام إلى جماعة إرهابية، وتعمد نشر أخبار كاذبة، واستخدام حساب خاص بغرض ارتكاب الجريمة محل الاتهام السابق، وارتكاب جريمة من جرائم تمويل الإرهاب، والاشتراك في اتفاق جنائي، والتحريض على ارتكاب جريمة إرهابية". والجمعة، أكدت المبادرة المصرية للحقوق الشخصية، في بيان، أن النيابة لم تواجه المتهمين بأي أدلة أو أحراز سوى هواتفهم المحمولة، وصور مأخوذة عن حساباتهم على السوشيال ميديا، تضمنت منشورات انتقدوا خلالها زيادة الأسعار واستمرار قطع الكهرباء، ووجهت إليهم أسئلة حول مدى ارتباطهم بالدعوة للتظاهر يوم الجمعة 12 يوليو/تموز". وحسب المبادرة، هذه ليست المرة الأولى "التي تقوم فيها نيابة أمن الدولة بفتح قضايا تضم مئات المتهمين، في بعض الأحيان، على خلفية اتهامهم بالارتباط بدعوات للتظاهر، حيث يتكرر الأمر بشكل شبه سنوي منذ عام 2019، بينما ما زالت هناك أعداد من المواطنين رهن الحبس الاحتياطي لسنوات تتخطى الحد الأقصى القانوني"، الذي لا يتجاوز عامين، وفق القانون. وتنتقد منظمات حقوقية عديدة سجن الآلاف من مصر بتهم سياسية، في الوقت الذي تنفي فيه الحكومة وجود سجناء سياسيين، بينما تتشابه التهم في كثير من القضايا حد التطابق وهي "الانضمام لجماعة أسست على خلاف أحكام الدستور والقانون، بهدف التحريض ضد نظام الحكم، و"بث ونشر وإذاعة أخبار وبيانات كاذبة، وإساءة استخدام وسيلة من وسائل التواصل الاجتماعي فيسبوك، ومشاركة جماعة إرهابية مع العلم بأغراضها".</t>
  </si>
  <si>
    <t>الدعوة لتظاهرات عام في يوم ثورة الكرامة 12 يوليو 2024</t>
  </si>
  <si>
    <t>شباب وتيارات إسلامية</t>
  </si>
  <si>
    <t>الرئيس</t>
  </si>
  <si>
    <t>القبض على 70 شخص من منازلهم</t>
  </si>
  <si>
    <t>القضية رقم 3434 لسنة 2024 أمن دولة عليا (ثورة الكرامة)</t>
  </si>
  <si>
    <t>الانضمام إلى جماعة إرهابية، وتعمد نشر أخبار كاذبة، واستخدام حساب خاص بغرض ارتكاب الجريمة محل الاتهام السابق، وارتكاب جريمة من جرائم تمويل الإرهاب، والاشتراك في اتفاق جنائي، والتحريض على ارتكاب جريمة إرهابية</t>
  </si>
  <si>
    <t>ميدان التحرير</t>
  </si>
  <si>
    <t>احتجاجا على سياسات السيسي</t>
  </si>
  <si>
    <t>https://egyptwindow.net/article/4877785/%D8%B1%D8%BA%D9%85-%D8%B9%D8%AF%D9%85-%D8%AE%D8%B1%D9%88%D8%AC-%D9%85%D8%B8%D8%A7%D9%87%D8%B1%D8%A7%D8%AA..-%D8%AD%D8%A8%D8%B3-70-%D8%B4%D8%AE%D8%B5%D8%A7-%D8%B9%D9%84%D9%89-%D8%AE%D9%84%D9%81%D9%8A%D8%A9-%D8%AF%D8%B9%D9%88%D8%A9-%E2%80%9C%D8%AB%D9%88%D8%B1%D8%A9-%D8%A7%D9%84%D9%83%D8%B1%D8%A7%D9%85%D8%A9%E2%80%9D-%D9%81%D9%8A-%D9%85%D8%B5%D8%B1</t>
  </si>
  <si>
    <t>https://daaarb.com/%d8%a7%d9%84%d9%85%d9%81%d9%88%d8%b6%d9%8a%d8%a9-%d8%a7%d9%84%d9%85%d8%b5%d8%b1%d9%8a%d8%a9-%d8%aa%d8%ac%d8%af%d8%af-%d8%aa%d8%b6%d8%a7%d9%85%d9%86%d9%87%d8%a7-%d9%85%d8%b9-%d8%b3%d9%83%d8%a7%d9%86/</t>
  </si>
  <si>
    <t>أهالي ضاحية الجميل غرب بورسعيد</t>
  </si>
  <si>
    <t>ضاحية الجميل</t>
  </si>
  <si>
    <t>احتجاجا على إخلاء سكان الضاحية كجزء من حملات التطوير في المحافظة</t>
  </si>
  <si>
    <t>محافظ بورسعيد</t>
  </si>
  <si>
    <t>جددت المفوضية المصرية للحقوق والحريات، يوم الأحد، تضامنها الكامل مع سكان ضاحية الجميل غرب بورسعيد، وطالبت بوقف إخلاء سكان الضاحية. وأكدت “المفوضية” في منشور مقتضب عبر حسابها على “فيسبوك” على حق سكان ضاحية الجميل في منطقتهم بعد عرضهم لشراء الأراضي وتجاهل الحكومة تلك الطلبات، وتجاهلها غرض بدائل مناسبة. وفي وقت سابق، طالبت “المفوضية” السلطات المصرية بوقف عمليات إزالة منطقة “ضاحية الجميل” غرب بورسعيد، وإخلاء منازل السكان كجزء من حملات “التطوير” في المحافظة. ووفق المفوضية، يتعرض سكان ضاحية الجميل غرب محافظة بورسعيد للطرد بالقوة من مساكنهم، والتعامل الحاد والمفرط من وزارة الداخلية لقمع أي محاولات من السكان للتمسك بمنازلهم، وبدأت الحكومة عمليات الإخلاء القسري  الأسبوع الماضي متجاهلة تماما الحلول التي قدمها الأهالي لتطوير منطقتهم، وعلى الرغم من إصدار رئيس الجمهورية توجيهات لوزارة الإسكان ممثلة عن الهيئة العامة للتخطيط العمراني بالتشاور مع الأهالي وعرض عليهم الحلول البديلة، إلا أن يظل هذه التوجيه هو أحد التوجيهات الإعلامية والسياسية للرئيس والتي يتم تنفيذ عكسها في اليوم التالي، متلاعبين بحقوق الشعب المصري في حياة آمنة. ويقطن سكان ضاحية الجميل على بعد 5 كم من محافظة بورسعيد، وهي منطقة سياحية تتميز بموقع جغرافي على البحر الأبيض المتوسط، ويحتفظ أهالي المنطقة بعقود حق انتفاع طويلة الأمد تجدد سنويا، وطبقا للعقد، يحق لأحد الطرفين “المحافظة – الأهالي” فسخ التعاقد، وهو ما يحدث حاليا، حيث ترفض المحافظة تجديد العقد، وأرسلت إنذارات للأهالي بإخلاء المساكن دون التشاور معهم. وقدم أحد نواب محافظة بورسعيد طلبا بوقف قرار المحافظة بالإخلاء دون التشاور مع الأهالي وعرض مقترح السكان بشراء المنطقة، إلا أن رد هيئة التخطيط العمراني “الذي كلفها الرئيس بعرض البدائل” كان سلبيا ومنحازا لقرار المحافظة، ما يدل على التخبط في القرارات الحكومية والتلاعب بمصلحة المواطنين وإهمال دورهم في الحياة، وفق البيان. وشددت المفوضية على أن ما يحدث حاليا انتهاك لحق أصيل من حقوق الإنسان في مسكن آمن وملائم، ونتيجته تشريد مئات الأسر دون توفير بديل، ومخالفة صريحة لمعاهدات مصر الدولية المتمثلة في العهد الدولي الخاص بالحقوق الاقتصادية والاجتماعية والتعليق العام رقم 7 للجنة الامم المتحدة الخاصة بالحقوق الاقتصادية والاجتماعية والثقافية على المادة 11-1 من العهد (الخاصة بالحق في مستوى معيشي كاف بما في ذلك الحق في السكن الملائم) والتي تحظر عمليات الإخلاء القسري، وكما أكدت أن عقود حقوق الانتفاع ما هي إلا تقنين مؤقت لحياة السكان يفتقد الى عوامل أمان الحيازة الذي نص عليه التعليق العام رقم 4 من المادة والعهد المشار إليه.</t>
  </si>
  <si>
    <t>طردهم بالقوة من منازلهم والتعامل الحاد والمفرط من قبل وزارة الداخلية</t>
  </si>
  <si>
    <t>وزارة الداخلية</t>
  </si>
  <si>
    <t>https://zawia3.com/abogamil/</t>
  </si>
  <si>
    <t>استغاثة إعلامية واحتجاج جماعي</t>
  </si>
  <si>
    <t>https://www.almayadeen.net/society/2500-%D8%A3%D8%B3%D8%B1%D8%A9-%D9%85%D8%B5%D8%B1%D9%8A%D8%A9-%D8%AA%D9%88%D8%A7%D8%AC%D9%87-%D9%85%D8%AE%D8%A7%D8%B7%D8%B1-%D8%A7%D9%84%D8%AA%D9%87%D8%AC%D9%8A%D8%B1---%D8%B6%D8%A7%D8%AD%D9%8A%D8%A9-%D8%A7%D9%84%D8%AC%D9%85%D9%8A%D9%84-%D9%81%D9%8A-%D8%A8%D9%88%D8%B1%D8%B3%D8%B9%D9%8A</t>
  </si>
  <si>
    <t>https://fj-p.com/393208/%d8%a5%d8%b6%d8%b1%d8%a7%d8%a8-%d8%b3%d8%ac%d9%86-%d8%a8%d8%af%d8%b13-%d8%b4%d9%87%d9%88%d8%b1-%d9%88%d9%84%d9%85-%d8%aa%d8%ba%d9%8a%d8%b1-%d8%a5%d8%af%d8%a7%d8%b1%d8%a7%d8%aa-%d8%a7%d9%84%d8%b3/</t>
  </si>
  <si>
    <t>شهر يونيو 2024</t>
  </si>
  <si>
    <t>إضراب عن الطعام واحتجاج جماعي للسجناء</t>
  </si>
  <si>
    <t>شهر فبراير 2024</t>
  </si>
  <si>
    <t>بسبب الأوضاع القاسية في السجن ما بين التفتيش الذاتي المهين وخفض وقت التريض وقلة كميات الطعام والتعنت مع الأهالي في الزيارات والتنصت عليهم.</t>
  </si>
  <si>
    <t>أعربت منصة الموقف المصري عن استغرابها من امتداد الإضراب في سجون الانقلاب بدر 1 وبدر 3 منذ 2022 إلى اليوم بعد أن نشرت المفوضية المصرية لحقوق الإنسان تقرير جديد عن الأوضاع الصعبة لسجناء مركز الإصلاح والتأهيل بدر 3، ودفعتهم للإضراب عن الطعام مجددًا بعد سلسلة احتجاجات مستمرة خلال السنتين الفائتتين منذ إفتتاح السجن متضامنة “مع المواطنين المصريين بيعانوا الأمرين في سجون غير آدمية، ولكل أهلهم وذويهم”. ولفتت المنصة أنه شهور مرت “ولم تغير إدارات السجون من سلوكها العدواني، وفي نفس الوقت وسط تفرج من كامل مؤسسات الدولة، بداية من إدارة مصلحة السجون ووزارة الداخلية والأجهزة الأمنية إلى المؤسسات القضائية والنيابة العامة، وكأنهم اجتمعوا على الموافقة بانتهاك القانون والدستور”. وتحت عنوان “مراكز التكدير والتعذيب” رصدت المنصة أنه في ديسمبر 2021 افتتحت الحكومة السجون الجديدة بشكل تجريبي، ووقتها تغنت المواقع المسيطر عليها أمنيًا بالتطوير والاهتمام بحقوق السجناء، لدرجة “المصري اليوم” كتبت عنوان: “هُنا مركز بدر.. للإصلاح والتأهيل والارتقاء بحقوق الإنسان”! وأوضحت أنه بعدها مباشرة بدأت شكاوى السجناء من الارتقاء التدريجي بالانتهاكات، ما يعني بعد ما يسمى بالاستراتيجية الوطنية لحقوق الإنسان، في دعاية وضيعة لنظام سياسي يعمل عكسها تمامًا. وأشارت إلى أنه تزامن كل هذا مع بعضه، يقول وكأن النظام افتتح السجون لزيادة التنكيل والتكدير للسجناء، وليش للإصلاح والتأهيل، خاصة وأن غالبيتهم مسجونين بلا جرم سوى ممارسة حقهم في العمل السياسي أو التظاهر أو أو… بل ولو حتى مسجونين جنائيين بسبب جرم، فهناك قانون يحكم عملية “الإصلاح والتأهيل” مقربة الهدف أن يكون غير الانتقام. وأعربت المنصة أنها تتمنى “نهاية لكل هذا الظلم، والإفراج عن كافة سجناء الرأي والمعتقلين السياسيين لمكانهم في بيوتهم ووسط حياتهم الطبيعية وليس تحت يد النظام الباطشة”. تقرير المفوضية وقبل يومين، نشرت المفوضية تقرير عن سجناء مركز الإصلاح والتأهيل بدر 3 ودخولهم في إضراب جديد عن الطعام من أيام، ودا بسبب انتهاكات ما بين سوء المعاملة والتعنت مع الأهالي ورفض إدخال غالبية الزيارة خاصة الأكل. وعن تصاعد الانتهاكات، أشارت إلى الخط الزمني بدأ بإضراب أكتوبر 2022 وتوفي فيه السجين علاء السلمي نتيجة الإضراب ومنع الرعاية الطبية عنه. والإضراب كان بسبب سوء المعاملة والوضع الصعب، وصفه السجناء في رسالة مسربة إنه أسوأ من سجن العقرب -سجن له سمعته السيئة في انتهاك آدمية السجناء-، وكانت الانتهاكات ما بين منع التريض والكانتين ووضع كاميرات مراقبة وإضاءة مستمرة 24 ساعة مع باب زنزانة بلا أي فتحات للتهوية أو التواصل مع من بالخارج، مع إيقاظهم في الصباح الباكر كل يوم ثم إدخالهم مجددا. وأنه بسبب حدة تصعيد إدارة السجن ضد السجناء ووصلت لحد منع الزيارات ومنع أي رعاية طبية ومنع التريض، حاول عشرات من السجناء في سجن بدر الانتحار الجماعي خلال شهري فبراير ومارس، وبالرغم من إنه كانت الحوادث متكررة خلال الشهرين المحددين إلا إن إدارة السجن لم تهتم بحياة المواطنين المصريين بل ونكلت ببعضهم ونقلتهم للتأديب وترحيل وتغريب العشرات آخرين مع عزل السجناء عن العالم الخارجي. وانتقلت الانتهاكات من بدر 3 إلى بدر 1، ودخلوا في إضراب جديد في يونيو 2024 بسبب الأوضاع القاسية في السجن ما بين التفتيش الذاتي المهين وخفض وقت التريض وقلة كميات الطعام والتعنت مع الأهالي في الزيارات والتنصت عليهم. وقالت المفوضية إن الإضراب مستمر للآن، وتواجههم إدارة السجن بالتصعيد ما بين تغريب العشرات منهم لسجون بعيدة، وقطع الكهرباء والمياه والتعيين (أكل السجن) عن الباقيين. ولفتت إلى أن الانتهاكات في مركز الإصلاح بدر، يتزامن مع انتهاكات مماثلة في مركز إصلاح وتأهيل وادي النطرون، حيث دخل سجناء سجن 2 فيه في فبراير الماضي في إضراب عن الطعام، بسبب انتهاكات مطابقة لانتهاكات بدر وسط تجاهل تام لمطالبات حقوقية وانتقادات محلية ودولية ومناشدات لوقف كل هذا الظلم.</t>
  </si>
  <si>
    <t>https://fj-p.com/382707/%d8%b4%d9%87%d8%b1%d8%a7%d9%86-%d9%85%d9%86-%d8%a7%d9%84%d8%a5%d8%b6%d8%b1%d8%a7%d8%a8-%d8%a7%d9%84%d8%ac%d9%85%d8%a7%d8%b9%d9%8a-%d8%a8%d8%b3%d8%ac%d9%86-%d8%a8%d8%af%d8%b1/</t>
  </si>
  <si>
    <t>شهر يوليو 2024</t>
  </si>
  <si>
    <t>وفق شهادات وتقارير حقوقية، تواصل إدارة سجن بدر 1، تعنتها وانتهاكاتها المتصاعدة ضد السجناء، التي دفعتهم إلى الدخول 1 في إضراب عن الطعام منذ أكثر من شهر، اعتراضا على الظروف اللا إنسانية التي يعيشونها. ودخل المئات من المعتقلين في سجن بدر1، إضرابا جماعيا عن الطعام مع بداية شهر يونيوالماضي، على خلفية الانتهاكات المتصاعدة والتعنت من قبل إدارة السجن معهم، وهم يعيشون على الماء واللبن والتمر فقط، فيما تعرض عديدون منهم لحالات إغماء وضعف جسدي عام، ما يهدد حياتهم. ووفق المفوضية المصرية للحقوق والحريات في بيان لها، الأربعاء الماضي : “إنه ورداً على الإضراب الجماعي اتبعت إدارة السجن بقيادة ضابط الأمن الوطني المسؤول عن إدارته، أسلوب العقاب الجماعي للمحتجزين ولذويهم عن طريق التغريب، وهو نقل المحتجز لسجن بعيد عن محل سكنه، فنقلت إدارة السجن قرابة الـ 50 سجينا إلى سجن المنيا والوادي الجديد، بالإضافة إلى تعريض المحتجزين إلى حملات من التفتيش الذاتي المهين، والتضييق الشديد على الأهالي في الزيارات، وتأخيرهم بالساعات عن موعد الزيارة، وإخبارهم بأن هذا نتيجة لإضراب ذويهم، بالإضافة إلى إخضاع ما تبقى من السجناء المضربين داخل سجن بدر 1 لظروف قاسية تمثلت في قطع الكهرباء والمياه والتعيين عن زنازينهم”. ووفقا للمفوضية، فإن هذا الإضراب هو جزء من سلسلة متصلة من الإضرابات التي بدأها السجناء داخل سجن بدر 1 سواء بصورة فردية أو جماعية في سياق الظروف المعيشية اللاإنسانية التي تواجههم، إذ وثقوا من خلال الرسائل المسربة أو عبر ذويهم، التضييق الشديد الذي تمارسه إدارة السجن. بالإضافة إلى ذلك، يعاني السجناء منذ نقلهم إلى مجمع مراكز إصلاح وتأهيل بدر الذي افتتحته وزارة الداخلية في ديسمبر 2021، من الكاميرات المثبتة التي تفرض مراقبة دائمة داخل كل ركن من أركان السجن، أيضا التحكم في الإضاءة من قبل إدارة السجن وتركها قيد التشغيل 24 ساعة، وهو ما يمنعهم من النوم، وما يصاحب ذلك من مشكلات نفسية وبدنية</t>
  </si>
  <si>
    <t>تكون الاعتباراية للاحتجاج الجماعي للمساجين هي تسجيله مرة واحدة شهريا</t>
  </si>
  <si>
    <t>https://fj-p.com/381971/%d8%a7%d8%b3%d8%aa%d9%85%d8%b1%d8%a7%d8%b1-%d8%a5%d8%b6%d8%b1%d8%a7%d8%a8-%d8%b3%d8%ac%d9%86%d8%a7%d8%a1-%d8%a8%d8%af%d8%b1-1-%d9%84%d8%b3%d9%88%d8%a1-%d8%a7%d9%84%d8%a3%d9%88%d8%b6%d8%a7/</t>
  </si>
  <si>
    <t>https://fj-p.com/370068/%d9%84%d9%84%d9%8a%d9%88%d9%85-%d8%a7%d9%84%d8%b1%d8%a7%d8%a8%d8%b9-%d9%88%d8%a7%d9%84%d8%ab%d9%84%d8%a7%d8%ab%d9%88%d9%86-%d8%a7%d9%84%d9%85%d8%b9%d8%aa%d9%82%d9%84-%d8%ad%d8%b3%d9%86-%d8%b9%d8%a8/</t>
  </si>
  <si>
    <t>رصدت الشبكة المصرية لحقوق الإنسان تدهور الحالة الصحية للمعتقل السياسي حسن عبد الحميد حسن،  55 عاما، مهندس معماري، و المحبوس احتياطيا على ذمة القضية 488 لسنة 2019 حصر أمن دولة عليا والمعروفة إعلاميا بقضية الصفافير حيث بدا فى آخر زيارة قامت بها أسرته نهاية الأسبوع الماضى فى حالة صحية وبدنية سيئة فاقد الكثير من وزنه وبدا وأهنأ وذلك نتيجة لإضرابه عن إضرابه المفتوح عن الطعام لليوم الرابع والثلاثون داخل محبسه بمركز بدر للإصلاح والتأهيل بدر 1. وحسب المعلومات المتوفرة، فقد دخل في إضراب مفتوح عن الطعام منذ الأول من رمضان الماضى ويعيش على التمر والمياه فقط ، مطالبا بحقه في الحرية، ورافضا لاستمرار اعتقاله وحبسه احتياطيا للعام الخامس بالمخالفة لنص المادة 143 من قانون الإجراءات الجنائية، متجاوزا الحد الأقصى من الحبس الاحتياطي والذي حدث دونما جرم ارتكبه، أو نشاط ما قام به؛ لكن لكونه شقيق زوجة الإعلامى المصرى المعارض للنظام المصرى  تامر جمال، الشهير ب (عطوة كنانة). وعلى مدار أكثر من 4  سنوات منذ اعتقاله فى نوفمبر 2019، يعانى المهندس المعماري، والمحبوس احتياطيا على ذمة 488 لسنة 2019 حصر امن دولة عليا، قسوة السجن، والبعد عن الأهل لشيء لم يرتكبه وليس له شأن به. وكانت قوات أمن الانقلاب قد شنت فجر يوم 12 نوفمبر 2019 حملة مداهمات على منازل أقارب الإعلامى المصري تامر جمال، وطالت الاعتقالات بعضا من أقاربه وأقارب زوجته، وكان من بينهم المهندس المعماري حسن عبد الحميد، شقيق زوجته، ليختفي قسرا لأكثر من شهرين في أحد مقرات الأمن الوطني، قبل أن يظهر بتاريخ الرابع عشر من يناير 2020, ويعرض على نيابة أمن الدولة، ويحبس على ذمة القضية 488 لسنة 2019، والتهمة أنه شقيق زوجة الإعلامى تامر جمال. وحاول المهندس المعماري الذي يعانى من أمراض الضغط وإصابته بقطع فى الرباط الصليبى، بكل السبل القانونية المتاحة المطالبة بحريته المسلوبة دون جدوى، ورغم حبسه احتياطيا لأكثر من 4 سنوات -وهى مدة تتجاوز الحد الأقصى للحبس الاحتياطى- لم يتمكن من الحصول على إخلاء سبيل من أجل العودة إلى حياته الطبيعية وأسرته. وطالبت الشبكة المصرية النائب العام المصرى المستشار محمد شوقى بالتدخل الفوري برعايته طبيا وصحيا ، وإطلاق سراح المواطن المحتجز دون مسوغ شرعي أو قانوني، والإسراع في إعادته إلى أسرته. وأعلنت الشبكة تضامنها مع المطالب المشروعة للمعتقل السياسي، محملة سلطات الانقلاب المسؤولية الكاملة عن حياته وأمنه وسلامته، داعية إلى إطلاق سراحه وتعويضه عن الأذى البدني والنفسي الذي لحق به على مدار السنوات الأربع الماضية.</t>
  </si>
  <si>
    <t>القضية 488 لسنة 2019 حصر أمن دولة عليا والمعروفة إعلاميا بقضية الصفافير</t>
  </si>
  <si>
    <t>مطالبا بحقه في الحرية، ورافضا لاستمرار اعتقاله وحبسه احتياطيا للعام الخامس بالمخالفة لنص المادة 143 من قانون الإجراءات الجنائية، متجاوزا الحد الأقصى من الحبس الاحتياطي والذي حدث دونما جرم ارتكبه، أو نشاط ما قام به؛ لكن لكونه شقيق زوجة الإعلامى المصرى المعارض للنظام المصرى  تامر جمال، الشهير ب (عطوة كنانة).</t>
  </si>
  <si>
    <t>تم القبض عليه في 12-11-2019 واختفي قسريا وظهر في 14-1-2020، حيث يعاني من أمراض الضغط وقطع في الرباط الصليبي</t>
  </si>
  <si>
    <t>https://fj-p.com/359711/%d8%a5%d8%b6%d8%b1%d8%a7%d8%a8-%d8%b4%d8%a7%d9%85%d9%84-%d8%a8%d8%b3%d8%ac%d9%86-%d8%a8%d8%af%d8%b1-3-%d9%84%d9%81%d8%aa%d8%ad-%d8%a7%d9%84%d8%b2%d9%8a%d8%a7%d8%b1%d8%a7%d8%aa-%d9%88%d9%88%d9%82/</t>
  </si>
  <si>
    <t>كشفت الشبكة المصرية لحقوق الإنسان أنها حصلت على رسالة مُسرّبة من داخل سجن بدر 3 بمركز بدر للإصلاح والتأهيل، يطالب خلالها مئات السجناء السياسيين داخل زنازين بدر 3 بالتزام إدارة السجن بتعهداتها المتعلقة بفتح الزيارات، بعد حرمانهم منها لسنوات طويلة دون سند من القانون وبالمخالفة لمواد الدستور والقوانين المصري والدولي والإنساني. وطبقا لبيان الشبكة الصادر أمس الأربعاء: “يتعرض المعتقلون لحرب نفسية قاسية تتمثل في حرمانهم من أبسط حقوقهم في التواصل مع العالم الخارجي أو محاميهم، مع حبس الكثير منهم في زنازين انفرادية وحرمانهم من التريض والتعرض لأشعة الشمس، وعدم السماح لهم بالاتصال التليفوني أو بكتابة رسائل إلى ذويهم، أو وصول رسائل من ذويهم إليهم”. وأضافت الشبكة: “في غضون ذلك، اتخذ المعتقلون خطوات احتجاجية شملت إغلاق ما يعرف بـ(النضارة) ووضع أغطية على كاميرات المراقبة الموجود داخل الغرف؛ كخطوة أولى ردا على تهرّب إدارة سجن بدر 3 من الاستجابة لمطلب فتح الزيارات لهم؛ خاصة وأن لكل منهم ما يعرف بالزيارة الطبلية كل شهرين، مما يقطع كل سبل التواصل مع العالم الخارجي، ويؤدي إلى استمرار حرمانهم من حقوقهم الأساسية لسنوات دون سند من القانون، وقد هدد المعتقلون داخل سجن بدر 3 بمزيد من التصعيد من أجل حصولهم على حقوقهم المشروعة”. وسبق أن رصدت الشبكة المصرية تصاعد الإضرابات التي دخل فيها السجناء السياسيون في سجن بدر 3 منذ افتتاحه، مع ارتفاع حالات الوفاة داخل مركز بدر للإصلاح والتأهيل، وهو ما يشير إلى سوء الأوضاع المعيشية داخل المركز، واستمرار سياسة الحصار المميت على الموجودين بداخله. يشار إلى أنه منذ مطلع العام الجاري، اترقى 4 معتقلين داخل  محبسهم، إثر الإهمال الطبي، والتعذيب ومنع العلاج، وهي سياسات ممنهجة  لنظام السيسي، المعادي للحريات وحقوق الإنسان.</t>
  </si>
  <si>
    <t>للمطالبة بفتح الزيارات، بعد حرمانهم منها لسنوات طويلة مع حبس الكثير منهم في زنازين انفرادية وحرمانهم من التريض والتعرض لأشعة الشمس، وعدم السماح لهم بالاتصال التليفوني أو بكتابة رسائل إلى ذويهم، أو وصول رسائل من ذويهم إليهم</t>
  </si>
  <si>
    <t>https://rassd.com/540835.htm</t>
  </si>
  <si>
    <t>https://daaarb.com/%d8%a7%d9%84%d9%85%d9%81%d9%88%d8%b6%d9%8a%d8%a9-%d8%a7%d9%84%d9%85%d8%b5%d8%b1%d9%8a%d8%a9-%d8%aa%d8%ac%d8%af%d9%8a%d8%af-%d8%ad%d8%a8%d8%b3-%d8%a3%d9%85%d9%8a%d9%86-%d8%b4%d8%b1%d8%b7%d8%a9-45/</t>
  </si>
  <si>
    <t>الانضمام لجماعة إرهابية مع العلم بأغراضها</t>
  </si>
  <si>
    <t>قررت الدائرة الأولى بمحكمة جنايات القاهرة، في جلستها المنعقدة بسجن بدر، تجديد حبس أمين الشرطة بقسم الدخيلة، عبد الجواد محمد عبد الجواد، لمدة 45 يوماً، على ذمة القضية رقم 717 لسنة 2024، ويواجه فيها اتهامات بالانضمام لجماعة إرهابية مع العلم بأغراضها. وبحسب بيان للمفوضية المصرية للحقوق والحريات، اليوم الأربعاء 4 سبتمبر 2024، فوجئت أسرة عبد الجواد محمد عبد الجواد السهلمي بالقبض عليه، وعلمت بالخبر عندما تلقى شقيقه اتصالاً هاتفيّاً من الأمن الوطني بكوم حمادة في مطلع مارس الماضي، حيث أبلغه بما حدث وطلب حضوره لمناقشته بمقر الأمن بمركز شرطة كوم حمادة. وقبل القبض عليه، كان عبد الجواد على موعد مع أصدقائه بأحد المقاهي المجاورة لإحدى اللوحات الإعلانية. وأثناء وصول زميله، فوجئ بعبد الجواد يقف على أعلى اللوحة ممسكًا بعلم فلسطين ويهتف ضد الرئيس الحالي ويندد بالأحداث التي تشهدها غزة. وعلى الفور، ألقي القبض عليه وتم اقتياده إلى مديرية أمن الإسكندرية، وفي فجر اليوم التالي توجه إلى الأمن الوطني، واختفى بعدها حتى ظهوره بنيابة أمن الدولة، وخلال فترة اختفائه، لم تتخذ الأسرة أي إجراءات قانونية بشأن الاختفاء أو واقعة الاحتجاز نفسها. عبد الجواد محمد من مواليد 1979، ويعمل أمين شرطة بقسم شرطة الدخيلة. لا ينتمي لأي أحزاب سياسية ولم يشارك في أي أحداث سياسية مرت بالبلاد، وليس لديه أفكار أو توجهات تجاه حدث معين. طوال حياته، كان عبد الجواد مهتماً بالحصول على قوت يومه، من أجل تربية أبنائه وتلبية احتياجات أسرته المكونة من زوجته ووالدته وأطفاله الثلاثة، بحسب أسرته. وقالت الأسرة للمفوضية المصرية للحقوق والحريات، إن عبد الجواد كان يعاني من ضغط نفسي وعصبي شديد، خاصة منذ بداية الأحداث في غزة، حيث كان يقضي أغلب يومه بالمنزل أمام التلفزيون. وكان يتابع الأحداث والأخبار ويشاهد التغطية الصحفية وما تحتويه من مشاهد للأطفال والتفجيرات، والتي كان لها بالغ الأثر عليه لدرجة أنه كان يشعر بالضيق الدائم.</t>
  </si>
  <si>
    <t>التظاهرة بعلم فلسطين أعلى لوحة إعلانية</t>
  </si>
  <si>
    <t>لوحة إعلانية</t>
  </si>
  <si>
    <t>احتجاجا على الإبادة الجماعية بغزة مرددا هتافات ضد الرئيس الحالي</t>
  </si>
  <si>
    <t>عبد الجواد محمد عبد الجواد، أمين شرطة بقسم الدخيلة، تم القبض عليه واقتياده إلى مديرية أمن الإسكندرية ثم إختفاءه قسريا ثم تحويله لنيابة أمن الدولة العليا</t>
  </si>
  <si>
    <t>القضية رقم 717 لسنة 2024 حصر أمن دولة عليا</t>
  </si>
  <si>
    <t>https://daaarb.com/%d8%a3%d9%87%d8%a7%d9%84%d9%8a-%d8%b3%d8%ac%d9%86%d8%a7%d8%a1-%d8%b3%d9%8a%d8%a7%d8%b3%d9%8a%d9%8a%d9%86-%d9%8a%d8%b7%d9%84%d9%82%d9%88%d9%86-%d9%85%d8%a8%d8%a7%d8%af%d8%b1%d8%a9-%d9%88%d8%ad%d9%85/</t>
  </si>
  <si>
    <t>مطالبة جماعية احتجاجية</t>
  </si>
  <si>
    <t>مبادرة لأهالي سجناء سياسيين عبر صفحة على فيسبوك للنظر في موضوع الإفراج عن المعتقلين</t>
  </si>
  <si>
    <t>أطلق أهالي السجناء السياسيين مبادرة ناشدوا فيها المسئولين في الدولة للنظر في موضوع الإفراج عن ذويهم بالشروط والآليات التي ترتضيها الدولة وأجهزتها. ودشن مطلقوا المبادرة صفحة على (فيس بوك) وطالبوا بالتضامن معهم، وأكدوا أن التوقيعات بلغت 5 آلاف بعد ٣ أيام، وأعلن أعضاء بلجنة العفو الرئاسي ووزراء سابقين ونواب تضامنهم ودعمهم لمطالب الأهالي. وقال أهالي السجناء: “تعبنا فوق الوصف وبنحلم نقدر نشوفهم قريب، ونلم شمل عائلاتنا اللي تضررت بشكل كبير”، وأكدوا أن مبادرتهم أهلية تمامًا، وأنه لا توجد جهة أو تنظيم يتحدث باسمهم. وقالوا في بيان دعوا أسر المحبوسين سياسيا للتوقيع عليه: “في الظروف الصعبة اللي كل الناس بتمر بيها دلوقتي، إحنا أسر المحبوسين سياسي في مصر من بعد ٢٠١٣ بنعاني بشكل مضاعف من سنين ومش عايزين حاجه من الدنيا غير أن حبايبنا يرجعوا معانا”. وتابعوا: “بنرجو الإفراج عن أهالينا المحبوسين بأي شروط ترضي الدولة وبأي آليات مناسبة زي لجنة العفو أو أي بديل آخر، مستعدين نمضي على أي اشتراطات بالبعد التام عن السياسة والكتابة على السوشيال ميديا أو أي شروط تشوفها الأجهزة المعنية”. وأضافوا: “رجاءنا الوحيد هو الإفراج عن أحبائنا بعناوين معروفة مع المتابعة الدورية التي لا تعيق سير حياتهم، عشان يتمكنوا من استعادة أعمارهم التي توقفت منذ سنوات طويلة والعودة إلى أسرهم التي تضررت بشدة وانهارت جراء سنين السجن”. وقال البيان: “سنين طويلة راحت وهما بعيد اتبهدلنا فيها كزوجات وأمهات كبيرة في السن وأطفال مشافتش أبهاتها بره قاعات الزيارة، وعمر كامل وقفناه في طوابير السجون تحت حر الشمس. محدش عايز أي حاجة غير إن حبايبنا تطلع”. وتابع البيان: “نرجو من المسؤولين النظر إلى هذا الملف بعين الإنسانية والرحمة، ونتمنى من الجميع نشر هذه المبادرة قدر المستطاع حتى تصل إلى المسؤولين. نؤكد أن هذه المبادرة أهلية تمامًا ولا تتبع أي جهة أو تنظيم، بل هي صوت الأسر المتضررة وذويهم فقط”. واختتم البيان: “نأمل أن تجد هذه المناشدة آذانًا صاغية وقلوبًا رحيمة، وأن نتمكن قريبًا من لمّ شمل أسرنا وإعادة الحياة إلى طبيعتها”.</t>
  </si>
  <si>
    <t>إطلاق سراح المعتقلين</t>
  </si>
  <si>
    <t>مكتب النائب العام</t>
  </si>
  <si>
    <t>https://fj-p.com/381451/%d8%a8%d8%b9%d8%af-%d8%a7%d8%ad%d8%aa%d8%ac%d8%a7%d8%ac%d8%a7%d8%aa-%d9%85%d8%ad%d8%b5%d9%84%d9%8a-%d9%85%d9%8a%d8%a7%d9%87-%d8%a7%d9%84%d8%b4%d8%b1%d8%a8-%d8%ad%d9%83%d9%88%d9%85%d8%a9-%d8%a7%d9%84/</t>
  </si>
  <si>
    <t>شهدت محافظات أسوان والجيزة والمنيا وأسيوط والقليوبية احتجاجات متواصلة لموظفي تحصيل فواتير المياه وقراءة العدادات، العاملين بعقود مؤقتة ونظام العمولة، بدأت الاحتجاجات في أبريل الماضي، وطالب المحصلون بالتثبيت الوظيفي، بدلا من العمل المؤقت، إضافة إلى الحقوق التأمينية، وحصولهم على أجور ملائمة. احتجاجات محصلي المياه كشف عن الكوارث التي تواجهها العمالة المؤقتة، خصوصا وأن طرق الالتفاف حول حقوقها كثيرة في ظل الوضع الحالي، بالتزامن مع إعداد مشروع قانون جديد للعمل تناقشه حكومة الانقلاب، لكنه يتجاهل تماما حقوق العمالة المؤقتة، بل يمنح رجال الأعمال والمستثمرين الفرصة لاستغلالها أسوأ استغلال. التثبيت في أسوان نظم موظفو شركة المياه اعتصاما بدأ في 19 مايو الماضي، واستمر عشرة أيام، وقال أحد المحصلين المشاركين في الاعتصام، رفض ذكر اسمه، وهو يعمل في الشركة منذ 8 سنوات، بعقد مؤقت يجدد سنويا: إن “ضابطا من أمن الانقلاب حضر إلى الاعتصام، وطلب من المحصلين إنهاء اعتصامهم، مع وعود بالتوصل إلى حل لتنفيذ مطالبهم”. وأشار إلى أن اعتصام المحصلين من عدة قطاعات بأسوان، في مقر الشركة بمنطقة مرشح مياه أسوان «فريال»، سبقه امتناعهم عن التحصيل وقراءة العدادات لنحو أسبوعين، بعد تنظيم عدد من الوقفات الاحتجاجية، كان آخرها في 17 أبريل الماضي، سبقها تقديم شكاوى إلى مجلس الوزراء ووزارة الإسكان بحكومة الانقلاب دون أن يتلقوا أي رد. وأكد محصل أسوان أنه لا يتقاضى أجرا ثابتا عن عمله بالتحصيل وقراءة العدادات، ويحصل على نسبة 5% عمولة، وإذا لم يحقق نسبة تحصيل 65% من عهدة الفواتير المُسلّمة إليه لا يحق له الحصول على أي راتب حسب نص العقد المؤقت. وكشف أن الشركة لا تقوم بإعطائه أجرا نظير قراءة العدادات موضحا أنه رغم أن العقد يجمع بين تحصيل الفواتير والقراءة، فإن عمولته ترتبط فقط بنسبة التحصيل. وأوضح المحصل أن الأجور تتراوح بين 2600-3000 جنيه، وأن مطلبه الرئيسي وزملائه هو التثبيت والتمتع بالأمان الوظيفي، حيث يتخوف المحصلون من فصلهم من جانب الشركة في أي وقت لأنهم عمالة مؤقتة، فضلا عن مطلبهم بالتمتع بحقوقهم التأمينية. تهديد وترهيب مطالب المحصلين قوبلت من الشركة بالتجاهل والترهيب والفصل، حيث أعلنت الصفحة الرسمية لشركة مياه الشرب والصرف الصحي في أسوان، عن حاجتها إلى وكلاء تحصيل عن الشركة، قبل يوم واحد من تعليق المحصلين اعتصامهم، وهو ما اعتبره المحصلون تهديدا لهم بإنهاء التعاقد معهم، ومحاولة للضغط عليهم لفض الاعتصام. وفي المنيا التي شهدت وقفات احتجاجية بنفس المطالب، أنهت شركة مياه الشرب تعاقد خمسة موظفين في فروع مختلفة من الشركة، واتهمتهم بإنشاء جروبات على مواقع التواصل الاجتماعي لتحريض زملائهم على عدم توريد التحصيل في المواعيد المحددة،. وفي الجيزة، استدعى أمن الانقلاب عددا من العمال لسؤالهم عن المسؤول عن جروب «محصلين العمولة بالجيزة». ويرفض المحصلون في مياه الشرب بالجيزة التوقيع على عقد جديد بالوكالة (أي أن المحصل يعتبر وكيلا للشركة)، طرحته مياه الشرب عليهم، على عكس السابق حين كانت عقودهم تُجدد تلقائيا. وقال أحد محصلي مياه الشرب بالجيزة: إن “طرح الشركة لعقود عمل جديدة ، على الرغم من أن عقودهم كانت تجدد تلقائيا منذ نحو عشر سنوات، يعد تمهيدا لتشغيلهم عن طريق شركات توظيف العمالة”. باب خلفي حول هذه الأزمة قال محب عبود، منسق تحالف أمانات عمال الأحزاب والنقابات: إن “مشروع قانون العمل الجديد كان من المفترض أن يحقق التوازن في علاقات العمل وجذب الاستثمار، وأن يُعالج القصور الوارد بقانون العمل الحالي رقم 12 لسنة 2003، مؤكدا أنه بدلا من ذلك نجد أن المادتين 30 و31 من مشروع القانون أهدرتا حقوق العمالة غير المنتظمة”. وأضاف عبود في تصريحات صحفية، في حين تنص المادة 30 على أن المجلس الأعلى للتخطيط هو المسؤول عن وضع السياسات العامة للتشغيل، إلا أن المادة 31 تتراجع عن ذلك لتضع الأمر كله بيد الوزارة المختصة. وأوضح أن عقود العمل المؤقتة تناولها الكتاب الثالث لمشروع قانون العمل الجديد في الفصل  الأول تحت عنوان (العقد الفردي)، وينص مشروع القانون أن الأصل هو أن يبرم عقد العمل لمدة غير محددة، إلا أنه أجاز أن يكون عقد العمل بمدة محددة يجوز الاتفاق على تجديدها لمدد أخرى مماثلة، واعتبر عقد العمل غير محدد المدة منذ إبرامه، في عدة حالات من ضمنها أن يتفق الطرفان على أن عقد العمل المبرم لمدة محددة يتم تجديده لمدة تزيد في مجموعها على ست سنوات، أو إذا كان مبرما لمدة محددة واستمر الطرفان في تنفيذه بعد انتهاء هذه المدة دون اتفاق مكتوب . وأكد عبود أن مشروع قانون العمل الجديد يفتح بابا خلفيا لتحلل مؤسسات دولة العسكر والشركات من أي التزامات تجاه العمال عن طريق تقنين وضع شركات توظيف العمالة غير المنتظمة، حيث ينص الفصل الثاني من نفس الكتاب على جواز مزاولة عملية التشغيل في الداخل عن طريق وكالات التشغيل الخاصة. وأشار إلى أنه بالمقارنة بأوضاع محصلي وقارئي العدادات في شركة مياه الشرب، فإن الشركة تلعب دور شركات توظيف العمالة، فضلًا عن أن وظيفة التحصيل في الأصل هي من صلب عمل شركة المياه، ولا يجوز بالتالي توظيف المحصلين بعقود مؤقتة في شركة المياه، معتبرا أن دولة العسكر تستغل أزمة البطالة لتشغيل العمال بثمن بخس في ظل عدم تواجد جهة تدافع عنهم. وأعرب عبود عن أسفه، لأن هذه الأوضاع تفتح الباب على مصراعيه لاستغلال العمال عن طريق وكالات التشغيل الخاصة، لجذب المستثمر بتواجد عمالة رخيصة سواء كان ذلك في شركة المياه أو غيرها، في حين أن دولة العسكر لا تعطي للعمال حقوقهم. واعتبر حضور الاتحاد العام لنقابات عمال مصر كممثل عن العمال لمناقشة مشروع قانون العمل الجديد، يعني أن حكومة الانقلاب تناقش نفسها “مرة لابسة بدلة المسؤولين ومرة لابسة أفارول العامل” نفس المشكلة وقال المحامي العمالي ياسر سعد: إن “مشروع قانون العمل الجديد يحمل نفس مشكلة القانون الحالي، فيما يتعلق بالعمالة المؤقتة في ظل عدم وجود ما يضمن حقوقهم الاقتصادية والاجتماعية، وإن تضمنتها بعض مواد القانون”. وأكد سعد في تصريحات صحفية أنه لا توجد محاسبة لشركات توظيف العمالة المؤقتة في حالة انتهاكها لحقوق العمال، لأن مكتب العمل بالتأمينات يتعامل مع العمال عن طريق شركة التوظيف، مما يضطر العامل إلى الدخول في صراعات منها أن يلجأ إلى المحكمة.</t>
  </si>
  <si>
    <t>حضر ظابط إلى الاعتصام، وطلب من المحصلين إنهاء اعتصامهم، مع وعود بالتوصل إلى حل لتنفيذ مطالبهم</t>
  </si>
  <si>
    <t>ظابط شرطة</t>
  </si>
  <si>
    <t>شركة مياه الشرب والصرف الصحي</t>
  </si>
  <si>
    <t>محصلو الفواتير والعدادات بنظام العقود بشركة مياه الشرب والصرف الصحي بالمنيا</t>
  </si>
  <si>
    <t>إدارة شركة مياه الشرب والصرف الصحي بالمنيا</t>
  </si>
  <si>
    <t>إنشاء جروب وتجمع احتجاجي عبر فبيسبوك</t>
  </si>
  <si>
    <t>محصلو الفواتير والعدادات بنظام العقود بشركة مياه الشرب والصرف الصحي بالجيزة</t>
  </si>
  <si>
    <t>جروب باسمي "محصلين العمولة بالجيزة"</t>
  </si>
  <si>
    <t>إدارة شركة مياه الشرب والصرف الصحي بالجيزة</t>
  </si>
  <si>
    <t>https://fj-p.com/390485/%d8%a7%d8%ad%d8%aa%d8%ac%d8%a7%d8%ac%d8%a7%d8%aa-%d9%88%d9%85%d8%b8%d8%a7%d9%87%d8%b1%d8%a7%d8%aa-%d8%b6%d8%af-%d8%b3%d9%8a%d8%a7%d8%b3%d8%a7%d8%aa-%d8%a7%d9%84%d8%b3%d9%8a%d8%b3%d9%8a-%d8%a8%d9%80/</t>
  </si>
  <si>
    <t>من الإهالي بالغاز المسيل للدموع</t>
  </si>
  <si>
    <t>https://fj-p.com/391260/%d9%81%d8%b4%d9%84-%d8%a7%d9%84%d9%85%d9%81%d9%88%d8%b6%d8%a7%d8%aa-%d8%a8%d9%8a%d9%86-%d8%b9%d9%85%d8%a7%d9%84-%d9%85%d8%b5%d8%b1-%d9%84%d9%84%d8%a3%d9%84%d9%85%d9%88%d9%86%d9%8a%d9%88%d9%85/</t>
  </si>
  <si>
    <t>شركة مصر للألومنيوم بنجع حمادي</t>
  </si>
  <si>
    <t>نجع حمادي</t>
  </si>
  <si>
    <t>عمال شركة مصر للألومنيوم بنجع حمادي</t>
  </si>
  <si>
    <t>إدارة شركة مصر للألومنيوم بنجع حمادي</t>
  </si>
  <si>
    <t>دخل عمال مصر للألمونيوم بنجع حمادي،  في إضراب عن العمل واعتصموا في ساحة الشركة، للمطالبة بصرف الأرباح السنوية للعمال بنسبة 12%، وإضافة العلاوات المتأخرة، وتعيين المؤقتين. ويطالب العمال المحتجون برفع بدل الوجبة إلى 2500 جنيه شهريًا، وزيادة الحافز الشهري بنسبة 20% ورفع حافز التمييز، وإضافة العلاوات من 2014 إلى 2023 على الأساسي. يذكر أن نحو 2000 عامل أساسي وأكثر من 1000 عامل من المؤقتين، شاركوا في الإضراب الذي شمل قطاع المسابك والدرفلة ومحمص الفحم والبلوكات والعنابر، وتوقفت كافة الأقسام عن الإنتاج. ووفق شهادات عمالية، فإن خلايا خطوط الإنتاج بالعنابر توقفت عن سحب المعدن نتيجة للإضراب، وهو ما قد يعرضها للتلف وتوقف الخطوط تمامًا واحتياجها إلى عمليات صيانة معقدة ومكلفة، إذ أن طريقة تصميم الخلايا لا تسمح بتوقفها أكثر من 24 ساعة. يأتي ذلك، فيما تحقق الشركة أرباحًا كبيرة، وكل ما يطلبه العمال هو تطبيق القانون وتوزيع الأرباح بنسبة لا تقل عن 10% وحتى 12% من الأرباح القابلة للتوزيع، قبل توزيع أي نسبة على المساهمين. كما يعاني العمال المؤقتون من ظروف عمل صعبة ورواتب هزيلة تتراوح ما بين 2000 جنيه إلى 3000 جنية شهريًا، وهم محرمون من أي مزايا تأمينية أو مالية، وهم خريجو مركز التدريب والمعهد الفني الصناعي للألومنيوم “معهد الفلزات” التابعين لشركة مصر للألمونيوم، وهو ما يؤكد أحقيتهم في التعيين بالشركة. وبدأ إنشاء شركة مصر للألومنيوم بنجع حمادي بمحافظة قنا عام 1969، وفي 1975 بدأ إنتاج الشركة، ووصل عدد الخطوط إلى خمسة خطوط في يوليو 1983، وفي 2010 تم الانتهاء من إعادة تأهيل وتطوير جميع خطوط الإنتاج إلى خلايا سابقة التحميص لتصل الإنتاجية القصوى إلى 320 ألف طن سنويًا. وبحسب الموقع الرسمي للشركة القابضة للصناعات، يبلغ إنتاج مصر للألومنيوم حاليًا، 320 ألف طن من المعدن المنصهر،  وينتج قطاع المسابك بالشركة 320 ألف طن سنويًا على هيئة أشكال مختلفة من المسبوكات ويصل إنتاج قطاع الدرفلة إلى 108 آلاف طن سنويًا من المنتجات المدرفلة على الساخن. بلطجة المسئولين وتصاعدت أزمة شركة مصر للألمونيوم بعد فشل لقاء جمع رئيس الشركة القابضة للصناعات المعدنية المهندس محمد السعداوي، وعمال الشركة المعتصمين، في محاولة لإقناعهم بإنهاء إضرابهم واستئناف العمل، خلال زيارة قصيرة قام بها السعداوي للشركة، منتصف الليلة الماضية. ولم تستغرق زيارة السعداوي للشركة سوى دقائق، طالب فيها العمال بإنهاء الإضراب، ورفض أي حديث عن صرف نسبة الأرباح إلا بعد استئناف العمل، قائلًا: “محدش يلوي دراع الدولة”، ما أغضب العمال، مطالبين وزير قطاع الأعمال بالمجيء إلى الشركة للتفاوض معهم. وكان السعداوي وصل من القاهرة في الساعة الثانية عشرة منتصف الليل ودخل المصنع بصحبة عدد من نواب البرلمان عن مركز نجع حمادي، ومعه رئيس مجلس إدارة مصر للألمونيوم الدكتور محمود عجور، لكن العمال رفضوا دخول عجور من باب الشركة، ما أغضب السعداوي، وغادر الشركة بعد مطالبة العمال بإنهاء الإضراب. وعلق العامل بأنهم “يعتبرون عجور المسؤول عن الأزمة، هو صاحب قرار تخفيض نسبة الأرباح”. بينما  عاد عضو مجلس الإدارة مؤمن ياسين للعمال بعد مغادرة السعداوي للشركة، وطالبهم بقبول الـ66 شهرًا التي تقرر صرفها من الأرباح السنوية، على أن يتم صرف الأرباح موزعة على الراتب خلال الأشهر المقبلة، وهو ما رفضه العمال تمامًا. وكان  مسؤولو القطاعات أبلغوا العمال  أن  الإدارة ستعرض عليهم قبول 90 شهرًا أرباحًا سنوية بدلًا من 66 شهرًا، ورغم أن هذا العرض أيضًا كان مرفوضًا من العمال، إلا أن السعداوي لم يتحدث عنه. ودخل نحو 3 آلاف عامل بشركة مصر للألمونيوم، أمس الثلاثاء، في إضراب عن العمل واعتصموا في ساحة الشركة احتجاجًا على تخفيض نسبة الأرباح إلى 66 شهرًا، مطالبين بصرف الأرباح بنسبة 12% بما يعادل 133 شهرًا، وإضافة العلاوات المتأخرة إلى الراتب الأساسي، وتثبيت العمال المؤقتين، فضلًا عن مطالب بزيادة الحافز والبدلات. وهكذا يجري تخريب القطاعات الاستراتيجية الناجحة، للتمهيد لبيعها كما جرى مع مصنع النحاس بالإسكندرية في وقت سابق.</t>
  </si>
  <si>
    <t>للمطالبة بصرف الأرباح السنوية للعمال بنسبة 12%، وإضافة العلاوات المتأخرة، وتعيين المؤقتين</t>
  </si>
  <si>
    <t>https://fj-p.com/393637/%d8%a8%d8%b9%d8%af-%d8%a7%d8%ad%d8%aa%d8%ac%d8%a7%d8%ac%d8%a7%d8%aa-%d8%a7%d9%84%d8%a3%d9%87%d8%a7%d9%84%d9%8a-%d8%a7%d9%84%d8%a5%d9%81%d8%b1%d8%a7%d8%ac-%d8%b9%d9%86-%d8%b1%d8%ac%d8%a7%d9%84/</t>
  </si>
  <si>
    <t>تمكن أهالي #جزيرة_الوراق من الضغط بقوة عبر الاحتجاج الجماعي في الشارع في الإفراج عن شباب الجزيرة ال8 المعتقلين من داخلية السيسي في أحداث مساء الأربعاء. وحتى قبل 6 ساعات من منتصف ليل الخميس كان أهالي الوراق يأملون أن تنجح مفاوضات ودية مع الأمن في الإفراج عن 8 من الأهالي المقبوض عليهم قبل فتح قضية ضدهم وإحالتهم إلى النيابة، بعد اشتباكات. https://www.facebook.com/share/p/1DFzo3Pm7d/ ومن بين المطالبات ما كتبه ممدوح قاسم على فيسبوك “الوضع فى (حزيرة الوراق) بلغ مرحلة خطيرة.. من فرض حصار لإعتقالات لقنابل دخان للخرطوش.. تعامل الأمن مع الأزمة يزيدها إشتعالا..”. وأقترح/ اولا الإفراج عن الأهالى المعتقلين.. ثانيا بشكل رئيس الوزراء لجنة من رجال نافذين.. للتباحث مع ممثلين عن الأهالى لبحث الحل.. فإذا كانت الدولة تريد الجزيرة.. فلتعوض الأهالى سكنيا وماديا.. ترك الموضوع للأمن وحده فيه ظلم للأمن.. فهو ليس مؤهلا للتفاوض والتسايس.. لاتوجد مشكلة بلا حل.. فقط إن صلحت النوايا”. وهتف اهالى جزيرة الوراق أمام المعدية الغربية للجزيرة، ضد السلطة وداخلية السيسي التي اقتحمت الجزيرة “علي وعلي وعلي الصوت .. اللي بيهتف مش بيموت” بعد اعتقال سلطات الانقلاب 8 من شباب الجزيرة ضمن حصار شامل للجزيرة وإطلاق كثيف للخرطوش والغاز.</t>
  </si>
  <si>
    <t>المعدية الغربية بجزيرة الوراق</t>
  </si>
  <si>
    <t>تجمع وهتاف بقوة</t>
  </si>
  <si>
    <t>اشتباك مع قوات الأمن</t>
  </si>
  <si>
    <t>احتجاجا على حصار الجزيرة ومنع دخول مواد البناء إليها</t>
  </si>
  <si>
    <t>تم الاشتباك مع الأهالي والقبض على 8</t>
  </si>
  <si>
    <t>من أهالي الوراق</t>
  </si>
  <si>
    <t>للمطالبة بالإفراج على 8 من الأهالي المقبوض عليهم قبل فتح قضية ضدهم وإحالتهم للنيابة</t>
  </si>
  <si>
    <t>https://fj-p.com/360822/%d8%a5%d8%b6%d8%b1%d8%a7%d8%a8-%d8%a7%d9%84%d9%85%d8%b9%d8%aa%d9%82%d9%84%d9%8a%d9%86-%d8%a8%d8%b3%d8%ac%d9%86-%d9%88%d8%a7%d8%af%d9%8a-%d8%a7%d9%84%d9%86%d8%b7%d8%b1%d9%88%d9%86-%d9%84/</t>
  </si>
  <si>
    <t>سجن وادي النطرون تأهيل 2</t>
  </si>
  <si>
    <t>سجناء سجن وادي النطرون تأهيل 2</t>
  </si>
  <si>
    <t>إدارة سجن وادي النطرون تأهيل 2</t>
  </si>
  <si>
    <t>احتجاجا على تجاهل إدارة السجن لمعاناة بعض شباب المعتقلين من مشكلات نفسيه، اكتئاب ووسواس قهري، مع إهمال تقديم العلاج المناسب لهم، مما أدى لتدهور حالتهم الصحية بسبب الإجراءات التعسفية التي يتعرضون لها، وأدت إلى تذمر عشرات المعتقلين، في ظل تجاهل إدارة السجن لتلبية مطالبهم؛ بل وتماديها في معاقبتهم، بتغريبهم إلى سجون بعيدة، كنوع من العقاب الجماعي لهم ولأسرهم، ثم تغريب بعضهم إلى سجون بعيدة</t>
  </si>
  <si>
    <t>وثقت الشبكة المصرية لحقوق الإنسان، دخول العشرات من المعتقلين  السياسيين بمركز “تأهيل 2” بمجمع تأهيل وادي النطرون في إضراب جزئي عن الطعام، منذ ٥ أيام، اعتراضا على الأوضاع المعيشية السيئة التي يعانونها في الحبس. وأكدت الشبكة أن الإضراب يأتي في ظل تجاهل إدارة السجن لمعاناة بعض شباب المعتقلين من مشكلات نفسيه، اكتئاب ووسواس قهري، مع إهمال تقديم العلاج المناسب لهم، مما أدى لتدهور حالتهم الصحية بسبب الإجراءات التعسفية التي يتعرضون لها، وأدت إلى تذمر عشرات المعتقلين، في ظل تجاهل إدارة السجن لتلبية مطالبهم؛ بل وتماديها في معاقبتهم، بتغريبهم إلى سجون بعيدة، كنوع من العقاب الجماعي لهم ولأسرهم”. وتابعت الشبكة: “وصعدت الأجهزة الأمنية إجراءاتها العقابية خلال الأسابيع الماضية، بتغريب 20 معتقلا إلى سجن المنيا، وسجن الوادي الجديد، كما غرّبت 6 منهم إلى سجن ليمان المنيا خلال الأيام الماضية، ودفعت هذه المعاناة المستمرة عشرات المعتقلين بتأهيل 2، للدخول في إضراب عن الطعام نتيجة للظروف المعيشية الصعبة التي يعيشونها”. وطبقا لبيانها، فقد رصد فريق الشبكة المصرية عددا من الإجراءات التعسفية التي يعاني منها المضربون، ومنها منع إدخال الملابس الشتوية والأغطية الكافية، وعدم توافر الأسرة أو المراتب، في ظل انخفاض درجات الحرارة وبرودة الطقس وطبيعة الأرض الإسمنتية، حيث يضطر المعتقلون للنوم على الأرض، مما تسبب في إصابتهم بأمراض البرد والعظام، وغيرها وعدم السماح بدخول الأطعمة الكافية، في ظل رداءة الطعام الميري وقلة ما تقدمه إدارة السجن للمعتقلين بشكل يومي، وعدم السماح بإدخال كثير من الأدوية اللازمة؛ وخاصة كبار السن وأصحاب الأمراض المزمنة، ولاسيما مع عدم توفير إدارة ومستشفى السجن جميع الأدوية، وندرة الرعاية الصحية اللازمة للمرضى”. ومن ضمن الإجراءات التي رصدها فريق الشبكة أيضا، مدة الزيارة لا تزيد عن 10 دقائق تكون تحت المراقبة، حيث يدخل أهل المعتقل ويجلسون إلى طاولة بها ميكروفون ينقل ما يجرى بين المعتقلين وذويهم دون مراعاة للخصوصية، مع انتشار مكثف من قبل رجال الأمن بين المعتقلين وذويهم أثناء الزيارات، وحرمان المعتقلين من التعرض لأشعة الشمس لفترات طويلة، وإصابتهم ببعض الأمراض الجلدية والنفسية، نظرا لعدم السماح لهم بالخروج من المبنى، حيث يسمح لهم بالتريض بين الغرف فقط دون الخروج من المبنى.</t>
  </si>
  <si>
    <t>https://fj-p.com/367219/%d9%84%d9%84%d9%8a%d9%88%d9%85-%d8%a7%d9%84%d9%80-13-3-%d8%b3%d9%8a%d8%a7%d8%b3%d9%8a%d9%8a%d9%86-%d9%81%d9%8a-%d8%b3%d8%ac%d9%86-%d8%a8%d8%b1%d8%ac-%d8%a7%d9%84%d8%b9%d8%b1%d8%a8-%d9%8a%d9%88%d8%a7/</t>
  </si>
  <si>
    <t>سجن برج العرب</t>
  </si>
  <si>
    <t>واصل ثلاثة سجناء سياسيين مصريين يواصلون الإضراب الكامل عن الطعام داخل غرف التأديب بسجن برج العرب لليوم الثالث عشر على التوالي، بحسب ما أفادت الشبكة العربية لمعلومات حقوق الإنسان. يأتي ذلك احتجاجاً على “المعاملة اللاإنسانية والانتهاكات الجسيمة والتنكيل بهم، والتي أدت إلى دفع أحدهم، السجين السياسي حنظلة الماحي، إلى محاولة الانتحار قبيل أن يتم إنقاذه ونقله إلى المستشفى لتلقي العلاج”. كانت الشبكة المصرية قد نددت بما وصفته بـ “الأوضاع المأساوية التي يعيشها المعتقل حنظلة أحمد الماحي (31 عاماً) من محافظة دمياط، ورصدت محاولته الانتحار بعد تغريبه (نقله إلى سجن بعيد) وثلاثة آخرين من زملائه، وهم: أحمد حمزة، ومحمود عبد السميع، والسيد الديب، بشكل مفاجئ ومن دون إبداء أسباب من محبسهم بسجن جمصة شديد الحراسة إلى سجن برج العرب، وذلك بعد التعدي عليهم لفظياً وجسدياً وحرمانهم من متعلقاتهم الشخصية الخاصة”. وقالت الشبكة، في بيان أمس الأحد، إن “الانتهاكات التي جرت بحقهم عند تغريبهم في العاشر من مارس الماضي، وعند وصولهم إلى سجن برج العرب بالإسكندرية، والتي شملت التعدي عليهم من قبل ضابط الأمن الوطني حمزة المصري، والنجم المسير الجنائي المسؤول عن السجن وذراع حمزة المصري، في عمليات التعذيب والتنكيل بالمعتقلين السياسيين أو السجناء الجنائيين”. وأضافت الشبكة في بيانها أن “ثلاثتهم تعرّضوا للعقاب منذ الدقائق الأولى لوصولهم. وبدلاً من تسكينهم في مكان لائق، حبسوا جميعاً في زنازين التأديب غير الآدمية، من دون وجود أسباب أو أحداث تستوجب عقابهم، ما أدى إلى تدهور الحالة الصحية للمعتقل حنظلة الماحي، ودفعه إلى محاولة الانتحار قبيل أن يتم إنقاذه ونقله للمستشفى في حالة حرجة وهو يتقيأ الدماء”. وتابعت الشبكة: “دخل زملاؤه الثلاثة في إضراب مفتوح عن الطعام منذ يوم التاسع عشر من مارس/ آذار الجاري، تضامناً معه، ورفضاً لكافة أشكال القمع والتنكيل التي تحدث معهم، مطالبين بالاطمئنان على زميلهم، وعلى حالته الصحية، وإيقاف جميع الانتهاكات التي تجري بحقهم من قبل ضباط الأمن الوطني، وأتباعهم داخل السجن”. وأكدت الشبكة المصرية تضامنها مع مطالب المضربين الثلاثة عن الطعام، وطالبت نيابة برج العرب بالتوجه إلى السجن، والكشف عن حالتهم الصحية وعن حالة زميلهم حنظلة “التي يكتنفها كثير من الغموض”، بحسب الشبكة، وتوقيع الكشف الطبي عليهم جميعاً، وتقديم الرعاية الطبية المناسبة لهم، وإيقاف الانتهاكات الحاصلة لهم، ومحاسبة المتورطين فيها والمسؤولين عنها. الإفراج عن المعتقلين السياسيين وفي السياق ذاته، طالبت “لجنة العدالة”، “كوميتي فور جستس” سلطات الانقلاب بالإفراج عن المعتقلين السياسيين والمدافعين عن حقوق الإنسان والصحفيين، وتعويض الضحايا وأسرهم، واعتراف السلطات بمسؤوليتها عن جميع المذابح والانتهاكات المروعة التي حدثت على مدار العقد الماضي. وقالت اللجنة، في بيانها: إنه “بناء على الأهمية البالغة للحق في معرفة الحقيقة في كشف الانتهاكات الجسيمة لحقوق الإنسان وإنهاء الإفلات من العقاب، فضلا عن دوره في توعية الآخرين بأن الانتهاكات لن تبقى مخفية لفترة طويلة، وإدراكا لارتباطه بحقوق أخرى، مثل؛ الحصول على المعلومات والمحاكمة العادلة وجبر الضرر والعدالة الفعّالة، أعلنت الجمعية العامة للأمم المتحدة في 21 ديسمبر 2010، تخصيص يوم 24 مارس كيوم دولي “للحق في معرفة الحقيقة بشأن الانتهاكات الجسيمة لحقوق الإنسان واحترام كرامة الضحايا”. وأصدرت “لجنة العدالة” تقريرها السنوي عن مشروع مراقبة الانتهاكات داخل السجون ومقار الاحتجاز المصرية، تمكن فيه فريق اللجنة – أثناء العمل على التقريرــ  من رصد 3537 انتهاكا خلال 2023، وقعت داخل 49 مقر احتجاز، وتنوعت بين أنماط متعددة من الانتهاكات، وجاءت النسبة الأكبر من الانتهاكات ضمن الحرمان من الحرية تعسفيا بواقع 3185 انتهاكا مرصودا، تليها الانتهاكات ضمن الاختفاء القسري بواقع 174 انتهاكا مرصودا، ثم 106 انتهاكا مرصودا ضمن سوء أوضاع الاحتجاز، يليهم الانتهاكات ضمن التعذيب والوفيات داخل مقار الاحتجاز بواقع 36 انتهاكا لكلا منهما، ما زالت جميع الانتهاكات تقريبا قائمة بحق الضحايا دون إيقافها، فضلا عن محاسبة مرتكبيها.</t>
  </si>
  <si>
    <t>أحمد حمزة، ومحمود عبد السميع، والسيد الديب، سجناء بغرفة التأديب بسجن برج العرب</t>
  </si>
  <si>
    <t>إدارة سجن برج العرب</t>
  </si>
  <si>
    <t>احتجاجا على تغريبهم من محبسهم بسجن جمصة شديد الحراسة إلى سجن برج العرب، وذلك بعد التعدي عليهم لفظياً وجسدياً وحرمانهم من متعلقاتهم الشخصية الخاصة، تم التعدي عليهم مجددا في سجن برج العرب وحبسهم في زنزانة تأديب غير آدمية</t>
  </si>
  <si>
    <t>برج العرب</t>
  </si>
  <si>
    <t>https://fj-p.com/370101/%D8%A3%D9%85%D8%A7%D9%85-%D8%AA%D8%B5%D8%A7%D8%B9%D8%AF-%D8%A7%D9%84%D8%A7%D9%86%D8%AA%D9%87%D8%A7%D9%83%D8%A7%D8%AA-%D8%A5%D8%B6%D8%B1%D8%A7%D8%A8-%D8%A7%D9%84%D9%85%D8%B9%D8%AA%D9%82%D9%84%D9%8A/</t>
  </si>
  <si>
    <t>مع تصاعد الانتهاكات بحق المعتقلين السياسيين في سجون الانقلاب، قالت منظمات حقوقية ومحامون إن معتقلين بسجون الانقلاب مستمرون في إضرابهم عن استلام التعيين مثل المعتقل أحمد محمد عبدالغني المضرب بسجن الابراهيمية بالشرقية لليوم التاسع على التوالي منذ أضرب في 27 رمضان الماضي وإلى الآن احتجاجا منه على بعد تقييد نحو 7 معتقلين بالكلبشات من الخلف وهم صيام كما نفذت إدارة السجن (قسم شرطة) اعتداء باستدعاء قوات خاصة لضرب وسحل بعض المعتقلين بالقسم، ما أحدث إصابات بالغة لعدد منهم. وهدد معتقلو سجن جمصة شديد الحراسة، بالتصعيد والدخول في إضراب مفتوح عن الطعام، يشمل الإحجام عن استلام “التعيين الميري” المقرر، واتخاذ بعض الخطوات التصعيدية الأخرى، ردا على الانتهاكات المتواصلة والتنكيل المستمر خلال الفترة الاخيرة. وشكا المعتقلون في رسالة مسربة من أن التنكيل بهم يجري تحت اشراف ضابطي الأمن الوطني في سجن جمصة؛ محمد جمال، ومحمد عادل، ومسيرين جنائيين و”سياسيين”، من بينهم؛ “اياد الموافي ورمضان، والمسير الجنائي أسامه، والشيخ علاء سعيد مع انه مسجون سامحلو الظابط بصلاحيات ضباط وليس مساجين” بحسب ما أوردت الشبكة المصرية لحقوق الإنسان. وأشارت الرسالة من معتقلي سجن جمصة إلى أن الأسماء الفائتة “مرشدين” لصالح الضابطين، فتسببوا فى تغريب عشرات المعتقلين، (10 من المعتقلين إلى سجون المنيا، وبرج العرب، ووادي النطرون)، ودخول آخرين إلى غرف التأديب لفترات طويلة، وبالمقابل تزداد مكافآت “المرشدين” وصلاحياتهم أكبر كلما كانوا أشد بطشا وتنكيلا على بقية المعتقلين. وأوضحت الرسالة أن الجنائي المسير يمنح الحرية فى التنقل بين عنابر وغرف السجن أينما شاؤوا وفي أي وقت يشاء، بالإضافة إلى السماح لهم بزيارات خاصة عائلية تمتد لبعضهم 6 ساعات، بينما لا تزيد مدة الزيارة للمعتقل السياسي عن 20 دقيقة مع التضييق على المعتقل وذويه. ولفت المعتقلون إلى أن إدارة السجن اتخذت إجراءات عقابية بحقهم بإيعاز من ضابطي الأمن الوطني، والتى شملت استدعاء القوات الخاصة في 10 مارس الماضي، وتغريب وتهديد كثير منهم بالتغريب بعد إجازه عيد الفطر المبارك إلى سجون أبعد؛ كسجن الموت والمعروف بسجن الوادي الجديد فى الصحراء الغربية. وفي ليلة الأول من رمضان، اقتحمت قوات خاصة سجن جمصة شديد الحراسة، واعتدت على المعتقلين بالضرب مستخدمة العصيّ والغاز. سجن الابراهيمية ورصد حقوقيون تعرض العديد من المعتقلين السياسيين المحبوسين احتياطيا على ذمة المحضر رقم 7498 لسنة 2024 مركز ديرب نجم والمحبوسين على ذمة الامانات بمركز شرطة الابراهيمية بمحافظة الشرقية. وتعرض المعتقلين بالسجن لتعذيب شديد واعتداء القوات الخاصة بالعصى والهراوات امتد ذلك لساعات من 1 ظهرا إلى حدود 10 مساء في يوم واحد بأوامر مباشرة من مأمور المركز العقيد حازم مباشر ونائبه الرائد حسام والمخبر محمد ثروت مخبر الامن الوطنى وعددا من المخبرين وامناء الشرطة. وبدأت الاحداث بترحيل المعتقلين 6 ابريل من مركز شرطة ديرب نجم الى مركز شرطة الابراهيمية وذلك بعد تجريدهم من متعلقاتهم الشخصية وكان من بينهم احد المعتقلين الذى يحتاج الى رعاية صحية خاصة وحالته الصحية متدهورة إلا أن مامور قسم شرطة الابراهيمية رفض عرضه على المستشفى لخطورة حالته. فاعترض بقية المعتقلين، إلا أن فوجئوا بعد عودتهم الاحد من نيابة الزقازيق الكلية لحضور جلسه تجديد حبسهم وأصيب كل من: 1- المهندس احمد محمد عبد الغني 2- الدكتور امجد صابر 3- الاستاذ وجدي الهواري 4- الشيخ احمد محمود اسماعيل 5- الاستاذ عبد العزيز علي الشافعي 6- الاستاذ حماده خضري 7- الاستاذ علي السيد سعد وبحسب المعلومات المتوفرة انهم يحتاجون الى الرعاية الطبية والصحية إضراب وادي النطرون وامتد إضراب معتقلي (مركز إصلاح وتأهيل وادي النطرون 10 – سجن 1 سابقا) لأيام بسبب منع إدارة السجن التريض عن المعتقلين السياسيين، في ظل ضعف الشديد للرعاية الطبية وإهمال متعمد، وبعد التكيل بالمعتقلين يتم تحت إشراف رئيس مباحث السجن أحمد الشنديدي. ونشرت منظمتي الشهاب وجِوار – Jewar لحقوق الإنسان عن إضراب جزئي بسجن وادي النطرون 1 ورفض إستلام التعيين وتهديد بإضراب شامل قبل عيد الفطر بأسبوع احتجاجًا على تصاعد الانتهاكات ضدهم والممارسات الغير قانونية من قبل إدارة السجن، بدأ معتقلو وادي النطرون 1 إضرابًا جزئيًا برفض استلام الخبز والتعيين الميري منذ يوم الاربعاء الماضي الموافق 3 أبريل 2024. وقالت المنزات إن الإضراب كان للمطالبة بأبسط الحقوق المشروعة لأي كائن حي وهو حقه الطبيعي الحصول على الماء الصالح للشرب والهواء، والحصول على العلاج وحق الرعاية الصحية إلا أن التعنت كان سيد الموقف من مصلحة السجون ومأمور السجن العقيد “رأفت نصار”، ورئيس المباحث المقدم “أحمد الشنديدى” اللذان رفضا مطالب المعتقلين، وتعنتا فى السماح بدخول فلاتر تنقية المياه، حيث إن مياه الشرب هناك غير صالحة للاستهلاك الآدمي، وبها رواسب وأملاح عديدة، مما تتسب في إصابة المعتقلين بمشاكل صحية خطيرة فى الكلى وغيرها. وأضافوا أن كانتين السجن يستغل عدم توفر مياة صالحة للشرب وعدم السماح بدخول فلاتر المياة، ببيع كرتونة مياه شرب طبيعية ب100 جنيه للكرتونة. وأضافوا أن سجن وادي النطرون (تأهيل 10) مستودع للأمراض، حيث يتكون من 3 طوابق، تطل جميع غرفه علي ممر داخلي، وجميع النوافذ تطل علي الممر مما لا يسمح بتجدد الهواء، مع انعدام أي وسائل لتجديد التهوية، ليس ذلك فحسب بل وصل بإدارة السجن من مع حرمان المعتقلين من التريض أو التعرض لأشعة الشمس لفترات طويلة. الناشط أنس حبيب وعبر @AnasHabib98 قال ضمن هاشتاج #اضراب_سجن_وادي_النطرون إن المعتقلين السياسيين مطالبهم؛ “ساعات محددة يتمشوا في ساحة للتريض كده عشان يشوفو الشمس بس كده من فوقيهم وهما في السجن بدل ما هما متكومين وبيجيلهم أمراض من عدم التهوية”. وأيضا “..مياه شرب نظيفة غير اللي بتجيلهم في الزنازين واللي جابتلهم أمراض”، أو تسمحلهم إدارة الجسن بدخول “فلاتر حتى على حسابهم عشان يقدروا يشربوا ماية نضيفة..”. وأشار إلى حقهم القانوني والإنساني في الزيارات “إنها تبقى اطول من ربع ساعة يعني ساعة مثلًا ولا ساعة ونص يشوفوا اهلهم مش اكتر يعني! ..”.</t>
  </si>
  <si>
    <t>سجناء سجن جمصة</t>
  </si>
  <si>
    <t>شهر أبريل 2024</t>
  </si>
  <si>
    <t>تكون الاعتبارية للاحتجاج الجماعي للمساجين هي تسجيله مرة واحدة شهريا</t>
  </si>
  <si>
    <t>رسالة استغاثة إعلامية وتهديد بالإضراب</t>
  </si>
  <si>
    <t>احتجاجا على تغريب عشرات المعتقلين ودخول آخرين إلى غرف التأديب لفترات طويلة والتنكيل المستمر بهم</t>
  </si>
  <si>
    <t>سجناء بمركز شرطة الإبراهيمة بالمحضر رقم 7498 لسنة 2024 مركز ديرب نجم</t>
  </si>
  <si>
    <t>المحضر رقم 7498 لسنة 2024 مركز ديرب نجم</t>
  </si>
  <si>
    <t>التعرض لتعذيب شديد واعتداء القوات الخاصة بالعصى والهراوات بعد تجريدهم من متعلقاتهم الشخصية</t>
  </si>
  <si>
    <t>سجناء سجن وادي النطرون تأهيل 10 (سجن 1 سابقا)</t>
  </si>
  <si>
    <t>سجن وادي النطرون تأهيل 10 (سجن 1 سابقا)</t>
  </si>
  <si>
    <t>إدارة سجن وادي النطرون تأهيل 10 (سجن 1 سابقا)</t>
  </si>
  <si>
    <t>بسبب منع إدارة السجن التريض عن المعتقلين السياسيين، في ظل ضعف الشديد للرعاية الطبية وإهمال متعمد، وبعد التكيل بالمعتقلين</t>
  </si>
  <si>
    <t>https://fj-p.com/364668/%d9%85%d8%b7%d8%a7%d9%84%d8%a8%d8%a7%d8%aa-%d8%a8%d8%a7%d9%84%d8%aa%d8%ab%d8%a8%d9%8a%d8%aa-%d9%88%d8%a7%d9%84%d8%ad%d8%af-%d8%a7%d9%84%d8%a3%d8%af%d9%86%d9%89-%d9%84%d9%84%d8%a3%d8%ac%d9%88%d8%b1/</t>
  </si>
  <si>
    <t>دخل عمال شركة زيوت ومنظفات أسيوط في إضراب عن العمل، مطالبين برفع الحد الأدنى للأجور للعاملين في قطاع الأعمال إلى 6000 جنيه، وذلك في إطار استمرار موجة الاحتجاجات التي بدأتها عمال شركة غزل المحلة. وعلى هامش زيادة الحد ألأدنى للأجور، طالب العمال المؤقتين، البالغ عددهم حوالي 400 عامل، بتثبيت وضعهم بعد مرور 10 أعوام دون تعيين رسمي، وسط دعوات لفروع الشركة في سوهاج والقاهرة بالانضمام إلى الاحتجاجات. واحتج عمال شركة الزيوت والمنظفات بأسيوط، مطالبين بتنفيذ الحد الأدنى للأجور للعاملين في القطاع الحكومي، ضمن وقفة احتجاجية تحذيرية السبت الماضي، اعتراضا على ارتفاع الأسعار وانخفاض المرتبات وحاول العضو المنتدب في الشركة منع تصوير الوقفة، وحث رجال الأمن على التدخل، إلا أن العمال استمروا في وقفتهم. ودعت منصة دار الخدمات النقابية والعمالية إلى أن يتفهم المسؤولون مطالب العمال ويستجيبوا لها، محذرين من تصاعد الاحتجاجات في المستقبل إذا لم تتجاوب الحكومة مع مطالبهم. وشركة زيوت أسيوط التابعة لقطاع الأعمال العام هي الثانية في الدخول إلى إضراب بعد شركة غزل المحلة. وقف رواتب غزل المحلة وقالت منصة “تكنوقراط مصر”: إن “إدارة مصنع غزل المحلة أوقف رواتب العمال للضغط عليهم لوقف الاضراب، كما أن القبضة الأمنية ما زالت تنكل بالمواطنين الفقراء، حيث ارتفع عدد من استدعاهم الأمن الوطني من عمال غزل المحلة المضربين، ووصل عددهم إلى 200 آخرين؛ للضغط عليهم لفض الإضراب”. واعلنت منظمات حقوقية عن إطلاق؛ وائل محمد أبو زويد عامل بمدرسة التدريب، ومحمد محمود طلبة عامل بالإدارة، وحمدي محمد عبد العاطي عامل بمصنع الملابس، ومحمد محمد توفيق عامل بمصنع الملابس. وقالت تقارير: إن “جهاز الأمن الوطني بمحافظة الغربية، أطلق فجر الثلاثاء، سراح 25 عاملا من عمال شركة مصر للغزل والنسيج بالمحلة الكبرى، التابعة لقطاع الأعمال العام، جرى استدعاؤهم مساء أمس الاثنين إلى مقر الجهاز في مدينة طنطا، على خلفية إضراب عمال الشركة منذ الخميس الماضي، للمطالبة بتطبيق الحد الأدنى للأجور، في وقت أوقفت الإدارة صرف رواتب موظفي الإدارات غير الإنتاجية، التي من المعتاد أن يتقاضوها من 25 إلى 27 من كل شهر”. ولا يزال الإضراب مستمرا، ويحتشد الآلاف من عمال كافة المصانع والأقسام في ساحة الشركة حيث يبلغ متوسط رواتب العمال 3500 جنيه ولا تزيد رواتب من تخطت مدة خدمتهم 25 عامًا عن 5 آلاف جنيه. ونقل موقع “المنصة” عن أحد العمال أنهم يتقاضون رواتبهم يوم 5 من الشهر الجديد، ويعتقد المصدر أن ذلك سيحدث أيضا معهم عند حلول موعد تقاضيهم رواتبهم بيعاقبونا على الإضراب ومطالبتنا بحقوقنا بأنهم يجوعوا ولادنا. وأضاف العامل، الذي طلب عدم ذكر اسمه، أنهم لم يتوقعوا وقف المرتبات، خاصة بعد صدور قرارات من الإدارة مساء الأحد لاحتواء الأزمة، توسم فيها العمال المرونة، رغم رفضهم لها بسبب تجاهلها التدرج الوظيفي. ورفض العمال أمس الاثنين إنهاء إضرابهم، رغم صدور عدة قرارات من إدارة الشركة، تتضمن رفع الحد الأدنى للدخل إلى 6 آلاف جنيه، وقرروا الاستمرار في الإضراب لتجاهل القرارات “التدرج الوظيفي”. وأشار العامل، الذي فضل عدم ذكر اسمه، أن العمال غاضبون من استمرار الاستدعاءات، ولا يرونها محاولات لحل الأزمة، لكن بغرض تخويفهم وإجبارهم على كسر الإضراب، مؤكدا أنه منذ بداية الإضراب استُدعي ما يزيد عن مائتي عامل من قبل جهاز الأمن الوطني، وهو الرقم الذي ذكره أيضا المصدر الثاني. وكانت الدفعة الأولى التي استدعيت لمقر الأمن الوطني تضم 9 من عاملات من مصنع الفوط، وعاملًا من مصنع الملابس، وهي المصانع ذات الأغلبية النسائية واللائي أطلقن شرارة الإضراب الحالي. ومطلع فبراير الجاري رفع المنقلب السيسي الحد الأدنى للأجور بنسبة 50%، ليصل إلى 6 آلاف جنيه شهريا، اعتبارا من مارس المقبل، إضافة إلى زيادة أجور العاملين بالدولة والهيئات الاقتصادية، بحد أدنى يتراوح من 1000 إلى 1200 جنيه حسب الدرجة الوظيفية، وهو القرار الذي تستثنى منه شركات قطاع الأعمال العام، كونها ليست مدرجة تحت الموازنة العامة للدولة.</t>
  </si>
  <si>
    <t>عمال شركة زيوت ومنظفات أسيوط</t>
  </si>
  <si>
    <t>شركة زيوت ومنظفات أسيوط</t>
  </si>
  <si>
    <t>إدارة شركة زيوت ومنظفات أسيوط</t>
  </si>
  <si>
    <t>مطالبين برفع الحد الأدنى للأجور للعاملين في قطاع الأعمال إلى 6000 جنيه</t>
  </si>
  <si>
    <t>حاول العضو المنتدب في الشركة منع تصوير الوقفة، وحث رجال الأمن على التدخل، إلا أن العمال استمروا في وقفتهم</t>
  </si>
  <si>
    <t>شركة مصر للغزل والنسيج بالمحلة الكبرى</t>
  </si>
  <si>
    <t>عمال شركة مصر للغزل والنسيج بالمحلة الكبرى</t>
  </si>
  <si>
    <t>المحلة</t>
  </si>
  <si>
    <t>إدارة شركة مصر للغزل والنسيج بالمحلة الكبرى</t>
  </si>
  <si>
    <t>الأمن الوطني</t>
  </si>
  <si>
    <t>استدعاء واعتقال أكثر من 200 من العمال</t>
  </si>
  <si>
    <t>https://fj-p.com/393295/%d9%85%d9%86%d9%87%d8%a7-%d9%88%d8%b6%d8%b9-%d9%83%d8%a7%d9%85%d9%8a%d8%b1%d8%a7%d8%aa-%d9%85%d8%b1%d8%a7%d9%82%d8%a8%d8%a9-%d9%88-%d8%ba%d9%84%d9%82-%d9%81%d8%aa%d8%ad%d8%a7%d8%aa-%d8%a7%d9%84%d8%aa/</t>
  </si>
  <si>
    <t>عادت ال إضرابات في السجون ومقار الاحتجاز المختلفة في سجون المنقلب السفاح السيسى ، حيث جدّد سجناء داخل مركز بدر 3 إضرابهم عن الطعام، في إطار سلسلة إضرابات شبه مستمرة بشكل أساسي داخل مركزي بدر 1 وبدر 3، بخلاف إضرابات متفرقة ما بين وادي النطرون وغيرها من مراكز الإصلاح. وطبقاً للمفوضية المصرية لحقوق الإنسان، فإن إضراب السجناء في سجن بدر 3 يرجع إلى الأوضاع الصعبة التي يعيشها سجناء مركز الإصلاح والتأهيل في السجن نفسه، والانتهاكات التي تشمل سوء المعاملة والتعنت مع الأهالي ورفض إدخال الأكل، ما دفعهم للإضراب عن الطعام مجدداً بعد سلسلة احتجاجات مستمرة خلال العامين الماضيين، أي منذ افتتاح السجن. ونشرت خريطة التعذيب التابعة للمفوضية خطاً زمنياً للاضرابات في سجن بدر، بدأت في أكتوبر/ 2022، حيث توفي السجين علاء السلمي نتيجة الإضراب ومنع الرعاية الطبية عنه. وكان الإضراب احتجاجاً على سوء المعاملة والوضع الصعب في السجن الذي وصفه السجناء في رسالة مسربة بأنه “أسوأ من سجن العقرب”. وتشمل الانتهاكات منع التريض والكانتين (متجر السجن)، ووضع كاميرات مراقبة وإضاءة مستمرة مدة 24 ساعة، مع أبواب زنازين بلا أي فتحات للتهوئة أو التواصل مع من في الخارج، وإيقاظهم في الصباح الباكر يومياً ثم إدخالهم ثانية”. وبسبب حدة تصعيد إدارة السجن ضد السجناء التي وصلت إلى حد منع الزيارات ومنع أي رعاية طبية ومنع التريض، حاول عشرات السجناء في سجن بدر الانتحار الجماعي خلال شهري فبراير/ شباط ومارس/ آذار من العام نفسه. ومع ذلك، لم تهتم إدارة السجن بحياة المواطنين المصريين، بل نكلت ببعضهم ونقلتهم إلى التأديب، وعمدت إلى ترحيل وتغريب العشرات مع عزل السجناء عن العالم الخارجي. وطبقاً لخريطة التعذيب، انتقلت الانتهاكات من بدر 3 إلى بدر 1، فدخل السجناء في إضراب جديد في يونيو 2024 بسبب الأوضاع القاسية في السجن، ما بين التفتيش الذاتي المهين وخفض أوقات التريض وقلة كميات الطعام والتعنت مع الأهالي في الزيارات والتنصت عليهم. إضراب تواجهه إدارة السجن بالتصعيد ما بين تغريب العشرات منهم لسجون بعيدة، وقطع الكهرباء والمياه والتعيين (أكل السجن) عن الباقين”. وإلى جانب الانتهاكات في مركز الإصلاح والتأهيل بدر، رصدت خريطة التعذيب انتهاكات مماثلة في مركز إصلاح وتأهيل وادي النطرون، الذي دخل سجناء سجن 2 فيه، في فبراير/ شباط الماضي، في إضراب عن الطعام، بسبب انتهاكات مطابقة لانتهاكات بدر، وسط تجاهل تام لمطالبات حقوقية وانتقادات محلية ودولية ومناشدات لوقف كل هذا الظلم. لكن، طبقاً للمفوضية، لاقى هذا الاقتراح رفضاً مطلقاً من قبل ممثل الأمن، مع التوضيح للمضربين أن عمل لجنة الحوار الوطني لا يشمل أمثالهم من السياسيين، وعدم انطباق النص القانوني الخاص بالحبس الاحتياطي ومدته القصوى عليهم لكونهم سياسيين وليس جنائيين. وصاحب الرفضَ تأكيد أن إخلاء سبيل أي شخص لن يمنع إعادة تدويره في قضايا أخرى. ورد المضربون على ذلك بتأكيد استمرارهم في الإضراب بالرغم من التهديدات لهم بالعقاب والوضع في التأديب والتغريب من السجن. وأشارت المفوضية إلى أنه “مع بداية عام 2022، راودت السجناء أحلام عديدة للحياة في مكان آخر وأفضل، سواء مع تفعيل لجنة العفو الرئاسي خلال إفطار الأسرة المصرية، وبالتبعية انتظار الخروج خارج أسوار السجن، أو باحتمالات تحسن الأوضاع مع نقلهم إلى مراكز الإصلاح والتأهيل الجديدة. لكن كل تلك الأحلام ذهبت مع الريح، إذ لم تتحسن الأوضاع مع نقل السجناء إلى المراكز الجديدة، بل نستطيع القول إنها ازدادت سوءاً، كما أن لجنة العفو الرئاسي استطاعت إخراج عدد ضئيل من السجناء، فيما دخل أكثر منهم عدداً”. وطبقاً لخريطة السجون، “يصل إجمالي عدد السجون التي جرى إنشاؤها منذ عام 2013 حوالي 57 سجنا، من بينها أربعة سجون عمومية، وثلاثة سجون مشددة الحراسة، وخمسة مجمعات مراكز إصلاح وتأهيل تضم 27 مركزاً، و24 سجناً مركزياً ومركز إصلاح جغرافي”. الخريطة نفسها أكدت أن عشرات السجناء أقدموا كذلك على الانتحار، كما أعلن العشرات إضرابهم المفتوح عن الطعام، وذلك على خلفية الظروف المعيشية المتدنية التي يعانونها، بدءاً من الإضاءة المستمرة، وكاميرات المراقبة التي تعمل طوال اليوم، هذا بالإضافة إلى التوسع في منع العديد من الأطعمة التي يجلبها الأهالي خلال الزيارات. ومنعت إدارة السجن العديد من السجناء من استقبال زيارات عائلية. وطالب السجناء بتمكينهم من حقوقهم القانونية الأساسية، كالسماح لهم بالزيارات العائلية، والتواصل مع محاميهم، والخروج إلى التريض، فضلًا عن تلقي رعاية طبية ملائمة. وبشأن تطورات إضراب سجناء سجن بدر 1، أشارت المفوضية المصرية للحقوق والحريات إلى لقاء بين عدد من السجناء السياسيين المضربين مع مسؤولي الأمن الوطني بسجن بدر، في إطار طلب الأمن إنهاء الإضراب منهم. وعلى أثر الاجتماع، بحثوا كيفية إنهاء الإضراب، وتقدم السجناء السياسيون بمقترح لتكوين لجنة من عدة شخصيات؛ الأول ضابط ممثل عن جهاز الأمن الوطني، الثاني نائب من مجلس الشعب من المسؤولين عن ملف حقوق الإنسان داخل المجلس، والثالث من ممثلي منظمات حقوق الإنسان، والرابع عضو من لجنة الحوار الوطني، والخامس محامي حر من المهتمين بملف قضايا المعتقلين السياسيين، على أن تقوم هذه اللجنة بفحص ومناقشة ملفات قضايا السجناء السياسيين، وتدابير أي آلية لإخلاء سبيلهم، خصوصا أن كثيرا منهم قد تجاوز المدد المنصوص عليها قانوناً.</t>
  </si>
  <si>
    <t>شهر نوفمبر 2024</t>
  </si>
  <si>
    <t>احتجاجا على الأوضاع الصعبة التي يعيشها سجناء مركز الإصلاح والتأهيل في السجن نفسه، والانتهاكات التي تشمل سوء المعاملة والتعنت مع الأهالي ورفض إدخال الأكل</t>
  </si>
  <si>
    <t>https://daaarb.com/%d8%b8%d9%87%d9%88%d8%b1-%d8%b2%d9%8a%d8%a7%d8%af-%d8%a7%d9%84%d8%a8%d8%b3%d9%8a%d9%88%d9%86%d9%8a-%d9%88%d9%85%d8%a7%d8%b2%d9%86-%d8%af%d8%b1%d8%a7%d8%b2-%d8%a8%d9%86%d9%8a%d8%a7%d8%a8%d8%a9-%d8%a3/</t>
  </si>
  <si>
    <t>تدشين حركة طلاب من أجل فلسطين</t>
  </si>
  <si>
    <t>القب على المؤسسين</t>
  </si>
  <si>
    <t>زيادة محمد البسيوني ومازن أحمد دراز مؤسسي حركة طلاب من أجل فلسطين</t>
  </si>
  <si>
    <t>احتجاجا على الإبادة الجماعية في غزة</t>
  </si>
  <si>
    <t>المنصورة</t>
  </si>
  <si>
    <t>القضية رقم 1941 لسنة 2024 حصر تحقيق أمن دولة عليا</t>
  </si>
  <si>
    <t>الانضمام لجماعة إرهابية، ونشر أخبار وبيانات كاذبة</t>
  </si>
  <si>
    <t>قالت المفوضية المصرية للحقوق والحريات، إن نيابة أمن الدولة العليا حققت، اليوم الاثنين، مع الطالبين، زياد محمد البسيوني، ومازن أحمد دراز، بعد أيام من القبض عليهما، لتشدينهما “حركة طلاب من أجل فلسطين”. وتابعت: قررت النيابة حبسهما 15 يومًا احتياطيًا على ذمة التحقيقات في القضية رقم 1941 لسنة 2024 حصر تحقيق أمن دولة عليا. ووجهت النيابة لهما خلال التحقيقات، اتهامات بالانضمام لجماعة إرهابية، ونشر أخبار وبيانات كاذبة. يذكر أن “طلاب من أجل فلسطين” نشروا 3 بيانات عن مساندة الطلاب الفلسطينيين للتعليم في مصر وإعفائهم من المصروفات الدراسية، وبيان آخر يندد باجتياح رفح الفلسطينية، وأيضا بيان عن أهمية المقاطعة ومطالبة وزارة التعليم بحظر المنتجات الداعمة للاحتلال. وكانت أسرة الطالب زياد البسيوني، كشفت عن القبض عليه مساء الخميس بعد اقتحام منزله، فيما ألقت قوات الأمن القبض على مازن دراز يوم الأربعاء من المنصورة.</t>
  </si>
  <si>
    <t>https://daaarb.com/%d8%a7%d9%84%d9%85%d9%81%d9%88%d8%b6%d9%8a%d8%a9-%d8%a7%d9%84%d9%85%d8%b5%d8%b1%d9%8a%d8%a9-%d8%aa%d8%b3%d8%aa%d9%86%d9%83%d8%b1-%d8%ad%d9%85%d9%84%d8%a7%d8%aa-%d8%a7%d9%84%d8%a7%d8%b9%d8%aa%d9%82/</t>
  </si>
  <si>
    <t>بداية مايو 2024</t>
  </si>
  <si>
    <t>تعليق لافتة لدعم فلسطين</t>
  </si>
  <si>
    <t>نشطاء بالإسكندرية</t>
  </si>
  <si>
    <t>تم القبض عليهم</t>
  </si>
  <si>
    <t>استنكرت المفوضية المصرية للحقوق والحريات، توسع السلطات الأمنية في القبض على المواطنين بسبب دعمهم السلمي للقضية الفلسطينية في مواجهة الحرب الإسرائيلية على قطاع غزة، والذي كان آخره القبض على اثنين من الطلاب بسبب تدشين صفحة “طلاب من أجل فلسطين” على وسائل التواصل الاجتماعي، وحبسهما بقرارات من نيابة أمن الدولة. وقالت المفوضية، في بيان أمس الاثنين 13 مايو 2024، إنه خلال الأشهر الماضية، صعدت الحكومة المصرية من استهدافها لتحركات دعم فلسطين، بين القبض على عشرات المواطنين منذ أكتوبر 2023 على خلفية مظاهرات سلمية خرجت للتضامن مع قطاع غزة، وأيضا استهداف ناشطات وصحفيات ومحاميات والقبض عليهن أثناء تقديم خطاب للجنة الأمم المتحدة للمرأة، قبل أن يخلى سبيلهن لاحقا، وأخيرا اقتحام منازل الطلاب والقبض عليهم مثلما حدث مع الطالب زياد البسيوني نجل الأمين العام السابق لحزب الكرامة، والطالب مازن أحمد دراز. وكانت أسرة الطالب زياد البسيوني، قد كشفت عن اقتحام قوات الأمن لمنزله مساء الخميس 9 مايو الجاري، وتهديدهم بالسلاح وبعثرة محتويات المنزل، في الوقت الذي جرى القبض فيه على زياد البسيوني بالقرب من منزله، فيما جرى القبض على مازن دراز في اليوم الذي سبق القبض على البسيوني، أثناء تواجده بمحافظة المنصورة. فيما ظهر البسيوني ودراز في نيابة أمن الدولة العليا، التي حققت معهما في اتهامات بالانضمام لجماعة إرهابية ونشر أخبار وبيانات كاذبة على خلفية تدشين حركة طلاب من أجل فلسطين، وقررت حبسهما 15 يوما على ذمة القضية رقم 1941 لسنة 2024 حصر أمن دولة. يأتي ذلك بعد أيام قليلة من استهداف أمني لـ6 نشطاء بالإسكندرية، بسبب تعليقهم لافتة لدعم فلسطين، حيث جرى القبض على عمر سامي الانصاري، عبدالله أحمد عبد الدايم، شهاب الدين أشرف الصمدي، يوسف ياسر محمد فران، محمد أحمد حامد دياب، إضافة إلى الناشط العمالي شادي محمد. وبالعودة إلى شهر أكتوبر 2023، اعتقلت قوات الأمن عدد من المتظاهرين والداعمين لفلسطين، ولا زال يتم تجديد حبسهم على ذمة القضايا 2469 لسنة 2023 والقضية 2468 لسنة 2023، والقضية 2463 لسنة 2023 وجميعهم حصر أمن دولة، ووجهت لهم النيابة تهم مشاركة جماعة إرهابية والاشتراك في تجمهر وإذاعة أخبار كاذبة. وتؤكد المفوضية على عدم وجود أي جريمة تستدعي القبض على المواطنين واحتجازهم لشهور، خاصة وأنهم مارسوا حقهم القانوني والدستوري في التعبير عن رأيهم بكل سلمية، مثلما فعلت بعض الأحزاب والكيانات الموالية للسلطة بالحشد الموجه للتظاهر لدعم نفس القضية في ذات اليوم ورفع نفس المطالب. وبحسب رصد المفوضية المصرية للحقوق والحريات، تم القبض على 120 شخصا منذ بداية الاحتجاجات الداعمة لفلسطين وحتى الآن، في محافظات، القاهرة، الجيزة، الإسكندرية، القليوبية، الدقهلية، والبحر الأحمر، جرى إخلاء سبيل 30 شخصا وإطلاق سراح 17 آخرين دون تحقيق، فيما لازال 67 شخصا رهن الحبس الاحتياطي، بالإضافة إلى 6 آخرين رهن الاختفاء القسري.</t>
  </si>
  <si>
    <t>النشطاء بالإسكندرية عمر سامي الانصاري، عبدالله أحمد عبد الدايم، شهاب الدين أشرف الصمدي، يوسف ياسر محمد فران، محمد أحمد حامد دياب، إضافة إلى الناشط العمالي شادي محمد</t>
  </si>
  <si>
    <t>شهر يناير 2024</t>
  </si>
  <si>
    <t>https://rassd.com/538786.htm</t>
  </si>
  <si>
    <t>اجتاحت موجة احتجاجات عمالية العديد من محافظات الجمهورية منذ بدء 2024، نتيجة تردي الأوضاع الاقتصادية وانخفاض مستوى الدخل بالمقارنة بالأسعار التي وصلت لمستوى غير مسبوق. فعلى سبيل المثال احتج الآلاف من العمال والعاملات في غزل المحلة على تردي أوضاعهم المعيشية حيث بدؤوا إضرابا في فبراير للاحتجاج على تدني الأجور، مطالبين بزيادتهم إلى الحد الأدنى الجديد 6 آلاف جنيه، واعتقل الأمن عددا منهم مازال بعضهم لم يفرج عنه. وتظاهر عمال المطابع بصحيفة أخبار اليوم في يناير احتجاجا على تأخر صرف الأرباح السنوية المقررة لهم، في ظل تردي الأوضاع الاقتصادية. كما احتج عمال الشركة التركية للملابس تي أن سي جارمنت بمدينة العبور في القليوبية، حيث أعلنوا في 29 يناير إضرابهم عن العمل، مطالبين برفع أجورهم وزيادة المنحة السنوية بشكل منتظم وتثبيت العمالة المؤقتة. ودشن عمال مطاحن شركة الخمس نجوم الصناعية بالسويس في فبراير اعتصامهم المفتوح بمقر المصنع، مطالبين بتعديل المرتبات بما يناسب زيادات الأسعار، وعمل لائحة داخلية للشركة بحقوق وواجبات العاملين، وإعادة البدلات التي ألغيت. وأعلن عمال شركة يونيفرسال لإنتاج الأجهزة الكهربائية بالمنطقة الصناعية الثانية في مدينة نصر، إضرابهم عن العمل في 14 فبراير، احتجاجا على استمرار تطبيق الحد الأدنى القديم وصرف منح الأعياد والمناسبات بواقع 3 أشهر من الأجور كل عام. أما عمال شركة يونيفرسال لإنتاج الأجهزة الكهربائية بالمنطقة الصناعية الثانية في مدينة نصر، فقد أعلنوا إضرابهم عن العمل في 14 فبراير، احتجاجا على استمرار تطبيق الحد الأدنى القديم وصرف منح الأعياد والمناسبات بواقع 3 أشهر من الأجور كل عام. وأعلن عمال شركة الزيوت والمنظفات بأسيوط في 26 فبراير الإضراب عن العمل، مطالبين بتطبيق الحد الأدنى للأجور، 6000 جنيه، أسوة بالعاملين في الحكومة. وفي 29 فبراير أعلن موظفو وعمال شركة الإسكندرية للإنشاءات التابعة لمجموعة طلعت مصطفى القابضة، الاعتصام، احتجاجا على تدني أجورهم وتسريح زملائهم من العمل.</t>
  </si>
  <si>
    <t>عمال المطابع بصحيفة أخبار اليوم</t>
  </si>
  <si>
    <t>احتجاجا على تأخر صرف الأرباح السنوية المقررة لهم، في ظل تردي الأوضاع الاقتصادية</t>
  </si>
  <si>
    <t>صحيفة أخبار اليوم</t>
  </si>
  <si>
    <t>إدارة صحيفة أخبار اليوم</t>
  </si>
  <si>
    <t>شركة تي آند سي جارمنت التركية</t>
  </si>
  <si>
    <t>عمال شركة تي آند سي جارمنت التركية</t>
  </si>
  <si>
    <t>إدارة شركة تي آند سي جارمنت التركية</t>
  </si>
  <si>
    <t>شركة مطاحن الخمس نجوم الصناعية بالسويس</t>
  </si>
  <si>
    <t>اعتصام مفتوح</t>
  </si>
  <si>
    <t>عمال شركة مطاحن الخمس نجوم الصناعية بالسويس</t>
  </si>
  <si>
    <t>إدارة شركة مطاحن الخمس نجوم الصناعية بالسويس</t>
  </si>
  <si>
    <t>مطالبين بتعديل المرتبات بما يناسب زيادات الأسعار، وعمل لائحة داخلية للشركة بحقوق وواجبات العاملين، وإعادة البدلات التي ألغيت</t>
  </si>
  <si>
    <t xml:space="preserve">عمال شركة يونيفرسال لإنتاج الأجهزة الكهربائية </t>
  </si>
  <si>
    <t>إدارة شركة يونيفرسال لإنتاج الأجهزة الكهربائية</t>
  </si>
  <si>
    <t>شركة يونيفرسال لإنتاج الأجهزة الكهربائية</t>
  </si>
  <si>
    <t>مدينة نصر - المنطقة الصناعية الثانية</t>
  </si>
  <si>
    <t>احتجاجا على استمرار تطبيق الحد الأدنى القديم وصرف منح الأعياد والمناسبات بواقع 3 أشهر من الأجور كل عام</t>
  </si>
  <si>
    <t>اعتصام</t>
  </si>
  <si>
    <t>احتجاجا على تدني أجورهم وتسريح زملائهم من العمل</t>
  </si>
  <si>
    <t>https://daaarb.com/%d8%a3%d9%81%d8%b1%d8%ac%d9%88%d8%a7-%d8%b9%d9%86-%d8%b3%d8%ac%d9%86%d8%a7%d8%a1-%d9%84%d9%82%d9%85%d8%a9-%d8%a7%d9%84%d8%b9%d9%8a%d8%b4-%d9%85%d8%a4%d8%b3%d8%b3%d8%a7%d8%aa-%d8%ad%d9%82%d9%88/</t>
  </si>
  <si>
    <t>https://daaarb.com/%d8%a8%d8%b9%d8%af-%d8%aa%d9%88%d9%82%d9%8a%d9%81-119-%d8%b4%d8%ae%d8%b5%d8%a7-%d8%a7%d9%84%d8%b9%d9%81%d9%88-%d8%a7%d9%84%d8%af%d9%88%d9%84%d9%8a%d8%a9-%d9%85%d9%86-%d8%a7%d9%84%d9%85%d8%ae%d8%b2/</t>
  </si>
  <si>
    <t>تم حبسهم 70 منهم أمام نيابة أمن الدولة يوم 14-7-2024</t>
  </si>
  <si>
    <t>https://www.youm7.com/story/2024/5/12/%D8%A3%D9%87%D8%A7%D9%84%D9%89-%D8%A7%D9%84%D8%A5%D8%B3%D9%85%D8%A7%D8%B9%D9%8A%D9%84%D9%8A%D8%A9-%D9%8A%D9%86%D8%B8%D9%85%D9%88%D9%86-%D9%88%D9%82%D9%81%D8%A9-%D8%AA%D8%B6%D8%A7%D9%85%D9%86%D9%8A%D8%A9-%D9%85%D8%B9-%D8%BA%D8%B2%D8%A9-%D9%81%D9%8A%D8%AF%D9%8A%D9%88-%D9%88%D8%B5%D9%88%D8%B1/6573711</t>
  </si>
  <si>
    <t>نظم أهالى محافظة الإسماعيلية، وقفة تضامنية بميدان الممر وسط محافظة الإسماعيلية، تضامنًا مع أهالى غزة، والتنديد بالعدوان الإسرائيلى على أهالى غزة. شارك في الوقفة الاحتجاجية المئات من أهالي محافظة الإسماعيلية من كل القرى والمدن والمراكز بأنحاء المحافظة في مسيرات حاشدة نحو الميدان، وهتف المشاركون في الوقفة هتافات مناهضة للكيان الصهيونى، منها "نتنياهو مجرم حرب، وبالروح بالدم نفديك يا فلسطين". وطالب المتظاهرون المجتمع الدولى بالتدخل الفورى، لإيقاف الاعتداء الغاشم على الشعب الفلسطينى.</t>
  </si>
  <si>
    <t>ميدان الممر</t>
  </si>
  <si>
    <t>أهالي الإسماعيلية</t>
  </si>
  <si>
    <t>أسرائيل</t>
  </si>
  <si>
    <t>https://ahlmasrnews.com/news/local-news/13237463/%D9%88%D9%82%D9%81%D8%A9-%D8%A7%D8%AD%D8%AA%D8%AC%D8%A7%D8%AC%D9%8A%D8%A9-%D9%84%D8%B9%D9%85%D8%A7%D9%84-%D9%85%D8%B5%D9%86%D8%B9-%D8%B3%D9%8A%D8%B1%D8%A7%D9%85%D9%8A%D9%83-%D8%A7%D9%84%D9%81%D8%B1%D8%A7%D8%B9%D9%86%D8%A9-%D8%A8%D8%B3%D8%A8%D8%A8-%D8%B6%D8%B9%D9%81-%D8%A7%D9%84%D9%85%D8%B1%D8%AA%D8%A8%D8%A7%D8%AA</t>
  </si>
  <si>
    <t>شهدت ساحة مصنع سيراميك الفراعنة بمنطقة كوم أوشيم بمحافظة الفيوم، وقفة احتجاجية من عمال وموظفين المصنع احتجاجا علة ضعف المرتبات، وعدم المساواة بمرتبات باقي المصانع الأخرى. وقفه احتجاجيه لعمال لمصنع سيراميك الفراعنه وقال أحد العمال يدعي م.أ:' تم عمل وقفة احتجاجيه بين الوردية الأولي والثانية لعدم التأثير على عمل المصنع أو التقصير، لكن كانت وقفة لكي يستمع المسئولين لأصواتنا وصرخاتنا بسبب ضعف المرتبات مع ارتفاع الأسعار وغلاء المعيشة'. رفع الأسعار والغلاء الفاحش وأضاف آخر يدعي س.م،:' بأنه يعمل بالمصنع اكثر من 10 سنوات ومنذ عام بعد ارتفاع الأسعار، طالبنا المسئولين بزيادة المرتبات لتتماشى مع غلاء المعيشة الصعبه والمسئولين وعدونا، وحتى الآن لم يتم تنفيذ الوعد وأصبحت المعيشو صعبة جداً علينا ومش عارفين نطعم أولادنا أو نسدد ديوننا'. توفير حياة كريمة لأبنائنا وأشار عامل بالمصنع إلى أن جميع المصانع الموجودة بمنطقة كوم أوشيم رفعت المرتبات لتتماشة مع الظروف الحالية، لكن إدارة مصنعنا لا تسمع لا ترى الغلاء الفاحش في جميع مستلزمات الحياة. وطالب العمال بنظرة الرحمة لأبنائهم في ظل حالة الغلاء في جميع مستلزمات الحياة، من خلال زيادة مرتباتهم كي تستمر الحياة ويتمكنوا من تربية الأبناء وقضاء حوائج المنزل من مأكل وملبس وعلاج لتوفير حياه كريمة.</t>
  </si>
  <si>
    <t>مصنع سيراميك الفراعنة</t>
  </si>
  <si>
    <t>كوم أوشيم</t>
  </si>
  <si>
    <t>عمال مصنع سيراميك الفراعنة</t>
  </si>
  <si>
    <t>إدارة مصنع سيراميك الفراعنة</t>
  </si>
  <si>
    <t>احتجاجا على ضعف المرتبات، وعدم المساواة بمرتبات باقي المصانع الأخرى.</t>
  </si>
  <si>
    <t>https://www.bashkatibnews.com/ainalaswani/dep/reports/171621380761670172#google_vignette</t>
  </si>
  <si>
    <t>https://www.youm7.com/story/2024/1/11/%D8%A7%D9%84%D8%B5%D8%AD%D9%81%D9%8A%D9%8A%D9%86-%D8%AA%D8%B9%D9%84%D9%86-%D8%AA%D9%86%D8%B8%D9%8A%D9%85-%D9%8A%D9%88%D9%85-%D8%AA%D8%B6%D8%A7%D9%85%D9%86%D9%8A-%D9%85%D8%B9-%D9%81%D9%84%D8%B3%D8%B7%D9%8A%D9%86-%D8%A8%D8%B9%D9%86%D9%88%D8%A7%D9%86-100-%D9%8A%D9%88%D9%85/6443604</t>
  </si>
  <si>
    <t>أعلنت نقابة الصحفيين عن تنظيم يوما تضامنيا مع الشعب الفلسطيني، الإثنين القادم، بمناسبة ذكرى مرور 100 يوما على العدوان الصهيوني على غزة تحت عنوان "100 يوم إبادة.. أوقفوا العدوان.. حاكموا مجرمى الحرب". ولفتت الى أن اليوم يتضمن معرضًا لصور شهداء الصحافة وآثار العدوان، ومؤتمرًا صحفيًا بالتعاون مع اتحاد المحامين العرب، والسفارة الفلسطينية حول خطوات وإجراءات محاكمة مجرمى الحرب الصهاينة ورصد توثيق لجرائم العدوان الصهيونى خلال 100 يوم من الإبادة الممنهجة. One minute around the Atlantis - The Palm - Dubai 00:20 Previous Play Next 00:00 / 01:30 Unmute Fullscreen Copy video url Play / Pause Mute / Unmute Report a problem Language Share Vidverto Player وأشارت إلى أن اليوم سيشهد أيضا وقفة احتجاجية بصور الشهداء والأكفان تطالب بدخول المساعدات كأحد أدوات التصدى لمخطط التهجير الصهيوني، كما يتضمن أيضًا تكريمًا للصحفى وائل الدحدوح كرمز لصمود الشعب الفلسطيني ويختتم اليوم بفعالية فنية، وعرض فنى فلسطينى.</t>
  </si>
  <si>
    <t>يوم تضامني ووقفة احتجاجية</t>
  </si>
  <si>
    <t>إسرائيل</t>
  </si>
  <si>
    <t>https://www.almasryalyoum.com/news/details/3074855</t>
  </si>
  <si>
    <t>نقابة الصحفيين واتحاد المحامين العرب والسفارة الفلسطينية في مصر</t>
  </si>
  <si>
    <t>https://www.youm7.com/story/2024/1/15/%D8%B5%D8%AD%D9%81%D9%8A%D9%88%D9%86-%D9%8A%D9%86%D8%B8%D9%85%D9%88%D9%86-%D9%88%D9%82%D9%81%D8%A9-%D8%A7%D8%AD%D8%AA%D8%AC%D8%A7%D8%AC%D9%8A%D8%A9-%D8%B9%D9%84%D9%89-%D8%B3%D9%84%D8%A7%D9%84%D9%85-%D8%A7%D9%84%D9%86%D9%82%D8%A7%D8%A8%D8%A9-%D9%84%D9%84%D8%AA%D8%B6%D8%A7%D9%85%D9%86-%D9%85%D8%B9-%D8%A3%D9%87%D8%A7%D9%84%D9%89/6448064</t>
  </si>
  <si>
    <t>إضراب عن الطعام</t>
  </si>
  <si>
    <t>ليلى سويف، الناشطة الحقوقية والمعارضة السياسية والأكاديمية، والدة المعتقل علاء عبد الفتاح</t>
  </si>
  <si>
    <t>الإفراج عن ابنها الناشط السياسي علاء عبد الفتاح عقب انتهاء مدة حبسه</t>
  </si>
  <si>
    <t>المنزل</t>
  </si>
  <si>
    <t>https://manassa.news/news/22452</t>
  </si>
  <si>
    <t>قالت سناء سيف إن والدتها الأكاديمية ليلى سويف المضربة عن الطعام منذ 144 يومًا للمطالبة بالإفراج عن نجلها الناشط السياسي علاء عبد الفتاح، وافقت على حقنها بجرعة جلوكوز مرة واحدة فقط عند الاحتياج لها لإنقاذ حياتها. وأعلنت ليلى سويف في 30 سبتمبر/أيلول الماضي الدخول في إضراب عن الطعام عقب رفض الإفراج عن نجلها "رغم انتهاء مدة حبسه"، وتعيش من وقتها على الشاي ومشروبات مخصصة لتعويض السوائل في الجسم. وقالت سناء سيف في بوست لها على فيسبوك، إن أول زيارة لعلاء عبد الفتاح مرتب لها الأول من شهر رمضان الموافق الأول من مارس/آذار المقبل، و"إحنا مترددين جدًا، ماما نفسها تروح بس الدكتورة قلقانة من الطيارة والضغط". وتحمل ليلى سويف الجنسية البريطانية إلى جانب المصرية وهي موجودة حاليًا في إنجلترا. وحصل علاء على الجنسية البريطانية في 2021 بعد عدة طلبات تقدمت بها أسرته عام 2019، استنادًا إلى حصول والدته عليها بعد ولادتها في بريطانيا عام 1956. وفي تصريح سابق لـ المنصة، قال المحامي خالد علي إن أزمة علاء تتلخص في احتساب السلطات مدة تنفيذه للعقوبة ابتداءً من تاريخ تصديق الحاكم العسكري على الحكم، بوصفه صادرًا من محكمة أمن دولة طوارئ في 3 يناير/كانون الثاني 2022، دون احتساب مدة الحبس الاحتياطي التي سبقت ذلك التاريخ بأكثر من سنتين، حيث أُلقي القبض عليه يوم 28 سبتمبر/أيلول 2019 من أمام قسم الدقي فور خروجه من ديوان القسم في السادسة صباحًا. وعن متابعة الحالة الصحية لليلى سويف في اليوم الـ144 لإضرابها، قالت سناء سيف إن اليوم نسبة السكر 49 والضغط 81/109 والنبض 84، وأوضحت "ماما أول ما بتصحى بيكون سكرها 46 لـ49 وبعدها بشوية بيعلى لأوائل الخمسينات، وجسمها بدأ يجمع مياه تاني ورجليها ووشها رجعوا يتنفخوا بس مش كتير زي الأول والدكتورة طلبت تحاليل". وأضافت أنه خلال الفترة الماضية "في نقاش حوالين السيناريوهات المختلفة اللي وارد تحصل وماما مستعدة لأيه ورافضة إيه، هي طبعًا رافضه جلوكوز وكانت بادئة من أنها رافضاه حتى لو لإنقاذ حياتها، لكن بعد نقاش طويل ماما وافقت أنها تتلحق بجرعة جلوكوز (مرة مبدئيًا) فقط عند الاحتياج لإنقاذ حياتها". وتابعت "يعني لو حصل فشل في أعضاء أو أي انهيار يتطلب جلوكوز وهي لسا في وعيها، ولو هي فاقدة الوعي القرارات بترجع لمنى وليا". وأكملت سناء سيف "هي قالت مش هتحملنا عبء قرارها وإضرابها، حرام لينا ومش منطقي أصلًا تصور إن لو ماما أغمى عليها إحنا هنقف نتفرج، هي بلغت الدكتورة بالكلام دا امبارح". وقالت ليلى في بوست لها الثلاثاء الماضي إن علاء "مواطن مزدوج الجنسية مصري بريطاني وبالتالي حقوقه مسؤولية الحكومتين، وأنا باضغط على الحكومتين علشان يتحملوا مسؤوليتهم، وهنا أنا باستعمل تعبير باضغط عمدًا، لأن كل مواطن من حقه يضغط على الحكومة بتاعته للدفاع عن حقوقه". والأحد الماضي كتب رئيس وزراء بريطانيا كير ستارمر على إكس "التقيت ليلى سويف هذا الأسبوع، ورسالتي واضحة: سأفعل كل ما بوسعي لضمان إطلاق سراح ابنها علاء عبد الفتاح، ولم شمله مع أسرته"، وأضاف "سنواصل إثارة القضية على أعلى المستويات في الحكومة المصرية، ونضغط من أجل إطلاق سراحه". والخميس الماضي، نظمت الحركة المدنية الديمقراطية يومًا تضامنيًا مع معتقلي الرأي وليلى سويف في إضرابها عن الطعام؛ للمطالبة بالإفراج عن ابنها. وقالت ليلى سويف في مقطع فيديو سجلته في إنجلترا، وجرى بثه خلال الفعاليات "أنا لما أقدمت على الإضراب ده كنت عارفة إني بخاطر بحياتي، وعارفة إن أنا دلوقتي قربت أكتر من منطقة الخطر اللي ممكن يبقى فيها مخاطرة أكبر بحياتي ومفيهاش رجوع.. بس أنا ما أقدرش أتراجع لأنه في الآخر أنا بشتري حياة ولادي".</t>
  </si>
  <si>
    <t>أزمة علاء تتلخص في احتساب السلطات مدة تنفيذه للعقوبة ابتداءً من تاريخ تصديق الحاكم العسكري على الحكم، بوصفه صادرًا من محكمة أمن دولة طوارئ في 3 يناير/كانون الثاني 2022، دون احتساب مدة الحبس الاحتياطي التي سبقت ذلك التاريخ بأكثر من سنتين، حيث أُلقي القبض عليه يوم 28 سبتمبر/أيلول 2019 من أمام قسم الدقي فور خروجه من ديوان القسم في السادسة صباحًا</t>
  </si>
  <si>
    <t>https://www.mc-doualiya.com/%D8%A7%D9%84%D8%B4%D8%B1%D9%82-%D8%A7%D9%84%D8%A3%D9%88%D8%B3%D8%B7/20250204-%D8%A8%D8%B9%D8%AF-4-%D8%A3%D8%B4%D9%87%D8%B1-%D9%85%D9%86-%D8%A5%D8%B6%D8%B1%D8%A7%D8%A8-%D9%84%D9%8A%D9%84%D9%89-%D8%B3%D9%88%D9%8A%D9%81-%D8%B9%D9%86-%D8%A7%D9%84%D8%B7%D8%B9%D8%A7%D9%85-%D8%B3%D9%8A%D8%A7%D8%B3%D9%8A%D9%88%D9%86-%D9%88%D8%AD%D9%82%D9%88%D9%82%D9%8A%D9%88%D9%86-%D9%8A%D8%B7%D8%A7%D9%84%D8%A8%D9%88%D9%86-%D8%A8%D8%A7%D9%84%D8%A5%D9%81%D8%B1%D8%A7%D8%AC-%D8%B9%D9%86-%D8%A7%D8%A8%D9%86%D9%87%D8%A7-%D8%B9%D9%84%D8%A7%D8%A1-%D8%B9%D8%A8%D8%AF-%D8%A7%D9%84%D9%81%D8%AA%D8%A7%D8%AD</t>
  </si>
  <si>
    <t>القضية رقم 1365 لسنة 2019، ثم في أكتوبر 20201 أحالته نيابة أمن الدولة العليا إلى المحكمة في قضية جديدة برقم 1228 لسنة 2021، وضمت القضية نفسها المحامي محمد الباقر والمدون محمد أكسجين، ثم في 19-7-2023 صدر الحكم بالسجن 5 سنوات</t>
  </si>
  <si>
    <t>الانضمام لجماعة إرهابية ونشر أخبار كاذبة على خلفية منشور على موقع التواصل الاجتماعي "فيسبوك" يتناول وفاة معتقل داخل السجن - نشر أخبار كاذبة</t>
  </si>
  <si>
    <t>https://daaarb.com/146-%D9%8A%D9%88%D9%85%D8%A7-%D9%85%D9%86-%D8%A7%D9%84%D9%86%D8%B6%D8%A7%D9%84-%D9%84%D9%8A%D9%84%D9%89-%D8%B3%D9%88%D9%8A%D9%81-%D8%AA%D9%88%D8%A7%D8%B5%D9%84-%D8%A5%D8%B6%D8%B1%D8%A7%D8%A8%D9%87/</t>
  </si>
  <si>
    <t>https://daaarb.com/%d9%84%d9%8a%d9%84%d9%89-%d8%b3%d9%88%d9%8a%d9%81-%d8%aa%d9%88%d8%a7%d8%b5%d9%84-%d8%a5%d8%b6%d8%b1%d8%a7%d8%a8%d9%87%d8%a7-%d8%b9%d9%86-%d8%a7%d9%84%d8%b7%d8%b9%d8%a7%d9%85-%d9%84%d9%84%d9%8a%d9%88-3/</t>
  </si>
  <si>
    <t>إضراب عن الطعام واعتصام ميداني أمام وزارة الخارجية البريطانية في لندن</t>
  </si>
  <si>
    <t>وزارة الخارجية البريطانية في لندن</t>
  </si>
  <si>
    <t>https://daaarb.com/%d8%a7%d9%84%d8%ad%d8%b1%d9%83%d8%a9-%d8%a7%d9%84%d9%85%d8%af%d9%86%d9%8a%d8%a9-%d8%aa%d8%ae%d8%b7%d8%b1-%d8%a7%d9%84%d8%af%d8%a7%d8%ae%d9%84%d9%8a%d8%a9-%d8%a8%d9%88%d9%82%d9%81%d8%a9-%d8%a7/</t>
  </si>
  <si>
    <t>السفارة الأمريكية</t>
  </si>
  <si>
    <t>الحركة المدنية الديمقراطية</t>
  </si>
  <si>
    <t>الولايات المتحدة الأمريكية</t>
  </si>
  <si>
    <t>قالت الحركة المدنية الديمقراطية، إن منسقها العام، طلعت خليل، تقدم لقسم شرطة قصر النيل بإخطار موقع من قيادات الحركة التظاهر أمام السفارة الأمريكية بالقاهرة. وأضافت الحركة، في بيان، اليوم الخميس، أن الوقفة تأتي للتضامن مع الشعب الفلسطيني والشعب اللبناني، ضد العدوان الصهيوني المدعوم أمريكياً. وأشارت الحركة في إخطارها إلى أن الوقفة من المقرر إن تكون الجمعة 15 نوفمبر الجاري من الواحدة والنصف ظهرًا وحتى الثانية والنصف. ووقع على الإخطار عدد من قيادات الحركة من بينهم حمدين الصباحي ومدحت الزاهد رئيس حزب التحالف وجميلة إسماعيل وأكمل قرطام.</t>
  </si>
  <si>
    <t>https://manassa.news/news/20465</t>
  </si>
  <si>
    <t>في 8-11-2024 قام قاضي الأمور الوقتية بمحكمة جنوب القاهرة بإلغاء الوقفة</t>
  </si>
  <si>
    <t>https://daaarb.com/%d8%a8%d9%82%d9%86%d8%a7%d8%a8%d9%84-%d8%a7%d9%84%d8%ba%d8%a7%d8%b2-%d8%a7%d9%84%d8%a3%d9%85%d9%86-%d9%8a%d9%81%d8%b6-%d9%88%d9%82%d9%81%d8%a9-%d8%a7%d8%ad%d8%aa%d8%ac%d8%a7%d8%ac%d9%8a%d8%a9-%d8%b6/</t>
  </si>
  <si>
    <t>فضت قوات الأمن بأسوان، وقفة احتجاجية لأهالي قرية “جبل تقوق”، في يومها الثاني على التوالي أمام شركة مياه الشرب والصرف الصحي، والتي جاءت اعتراضا على نتيجة مسابقة التعيينات التي أعلنت عنها الشركة ولم يتم تعيين أي من أبناء القرية. وبحسب بيان للمفوضية المصرية للحقوق والحريات، اليوم الأربعاء 16 أكتوبر 2024، أطلقت قوات الأمن قنابل الغاز على المحتجين، قبل أن تلقي القبض على 5 من أبناء القرية المحتجين وتخلي سبيلهم لاحقا بعد تفاوض مع الأهالي، دون تحرير محاضر بالواقعة. كان أهالي القرية قد عبروا عن رفضهم نتيجة مسابقة التعيينات التي اعتبروا أنها “شابها الفساد والمحسوبية”، ما أدى إلى عدم قبول أي من أبناء القرية في المسابقة.</t>
  </si>
  <si>
    <t>مطوبس - بركة غليون</t>
  </si>
  <si>
    <t>https://daaarb.com/%d8%b9%d9%85%d8%a7%d9%84-%d8%a7%d9%84%d9%88%d8%b7%d9%86%d9%8a%d8%a9-%d9%84%d9%84%d8%ab%d8%b1%d9%88%d8%a9-%d8%a7%d9%84%d8%b3%d9%85%d9%83%d9%8a%d8%a9-%d9%8a%d8%ad%d8%b5%d9%84%d9%88%d9%86-%d8%b9/</t>
  </si>
  <si>
    <t>تم الاجتماع مع العمال المحتجين، وتم صرف مبلغ نسبة العاملين من الأرباح، والموافقة على تطبيق التدرج الوظيفي، وتلقى العمال وعودًا بتنفيذ باقي مطالبهم</t>
  </si>
  <si>
    <t>https://daaarb.com/%d9%85%d9%86%d9%89-%d9%85%d9%8a%d9%86%d8%a7-%d8%aa%d9%82%d8%af%d9%85%d8%aa-%d9%88%d8%a7%d9%84%d9%85%d8%ad%d8%a7%d9%85%d9%8a%d8%a9-%d9%88%d9%81%d8%a7%d8%a1-%d8%a7%d9%84%d9%85%d8%b5%d8%b1%d9%8a/</t>
  </si>
  <si>
    <t>مني مينا، وكيلة نقابة الأطباء السابقة، وماهينور المصري المحامية الحقوقية والناشطة السياسية</t>
  </si>
  <si>
    <t>قاضي الأمور الوقتية بمحكمة جنوب القاهرة</t>
  </si>
  <si>
    <t>رفض التصريح بالوقفة</t>
  </si>
  <si>
    <t>تم إلغاء الوقفة</t>
  </si>
  <si>
    <t>جهات أمنية</t>
  </si>
  <si>
    <t>البرلمان</t>
  </si>
  <si>
    <t>التقديم بإخطار لقسم شرطة قصر النيل لتنظيم وقفة احتجاجية أمام البرلمان يوم 29-6-2024</t>
  </si>
  <si>
    <t>التقديم بإخطار لقسم شرطة قصر النيل لتنظيم وقفة احتجاجية أمام السفارة الأمريكية يوم 15-11-2024</t>
  </si>
  <si>
    <t>قالت الدكتورة منى مينا، وكيلة نقابة الأطباء السابقة، إنها تقدمت والمحامية وفاء المصري بإخطار رسمي لقسم قصر النيل، لعمل وقفة احتجاجية أمام مقر مجلس النواب، تبعا لقانون التظاهر ١٠٧ لسنة ٢٠١٣، يوم السبت ٢٩ يونيو الساعة السابعة مساءا . وتابعت في تصريح لها، الاثنين: “تم استلام الطلب منا بعد فترة انتظار طويلة من الساعة ١٢ ظهرا إلى الساعة ٤.٣٠ عصرا”. وأضافت: غني عن البيان أن الغرض من الوقفة الاحتجاجية هو إظهار دعم وتضامن الشعب المصري مع أهلنا في غزة ومع مجمل كفاح الشعب الفلسطيني، والمطالبة بموقف قوي ضد عصف الكيان الصهيوني بكل المواثيق والقوانين الدولية، بما فيها الاتفاقيات الخاصة بالحدود بينه وبين الدولة المصرية . يذكر أن قانون التظاهر (قانون رقم 107 لسنة 2013) هو قانون ينظم الاجتماعات والتظاهرات السلمية المصرية صادر في نوفمبر 2013. يُلزم القانون منظمي المظاهرات بإبلاغ السلطات قبل ثلاثة أيام عمل على الأقل من موعدها، ولوزير الداخلية أن يقرر منع المظاهرة إذا كانت تشكل (تهديدا للأمن).</t>
  </si>
  <si>
    <t>https://daaarb.com/%d9%85%d8%ad%d9%83%d9%85%d8%a9-%d8%af%d9%83%d8%b1%d9%86%d8%b3-%d8%aa%d8%ac%d8%af%d8%af-%d8%ad%d8%a8%d8%b3-%d8%b4%d8%a8%d8%a7%d8%a8-%d9%88%d8%a3%d8%b7%d9%81%d8%a7%d9%84-%d8%a7%d9%84%d9%85%d8%b7%d8%b1/</t>
  </si>
  <si>
    <t>دكرنس</t>
  </si>
  <si>
    <t>للمطالبة بتحسين خدمات طريق الواصل بين «المطرية – بورسعيد»، بعد وقوع حادث على الطريق، أدى إلى  مصرع 13عاملاً وإصابة 22 آخرين، من أهالي المطرية أثناء توجههم للعمل في منطقة الاستثمار ببورسعيد</t>
  </si>
  <si>
    <t>أهالي المطرية</t>
  </si>
  <si>
    <t>طريق المطرية بورسعيد</t>
  </si>
  <si>
    <t>قررت محكمة دكرنس الجزئية، الأربعاء، تجديد حبس 5 من شباب وأطفال مدينة المطرية بمحافظة الدقهلية، في القضية رقم 7711 لسنة 2024 جنح المطرية، حسبما قال محاميهم حسن الملهاط، لـ«درب». تأتي هذه القضية على خلفية احتجاج الأهالي في منتصف نوفمبر الماضي، للمطالبة بتحسين خدمات طريق الواصل بين «المطرية – بورسعيد»، بعد وقوع حادث على الطريق، أدى إلى  مصرع 13عاملاً وإصابة 22 آخرين، من أهالي المطرية أثناء توجههم للعمل في منطقة الاستثمار ببورسعيد. وكانت قوات الأمن قد فضت بالقوة، احتجاج الأهالي وألقت القبض على 29 منهم، قبل أن يتم الإفراج عنهم فيما عدا 5 محبوسين تم التجديد لهم اليوم 15 يومًا، على أن تكون جلسة التجديد القادم في 19 ديسمبر الجاري، حسبما قال الملهاط، لـ«درب». يُذكر أن من بين المحبوسين شقيق أحد المتوفين، وآخر هو ابن شقيقة أحد المتوفين في الحادث، بالإضافة إلى طفلين يبلغان 17 عامًا تم إيداعهما في مؤسسة الأحداث بقرية «بني عبيد»، فيما تم ترحيل باقي المتهمين إلى سجن «ليمان 1-جمصة» الُمشدد. والمحبوسين هم: احمد محمد السعيد عيد، يبلغ 24 عامًا، وهو شقيق أحد المتوفين في حادث الاستثمار، كريم الجرايحي شعبان زكريا، يبلغ  22 عامًا، وهو ابن شقيقة أحد المتوفين في الحادث، محمود السيد محمد حجازى، يبلغ 19 عامًا، عبدالله محمد السيد حجازى، يبلغ 17عامًا، أحمد السيد متولى عبد الهادى، يبلغ 17 عامًا.</t>
  </si>
  <si>
    <t>الحكومة</t>
  </si>
  <si>
    <t>فض بالقوة والقبض على عدد</t>
  </si>
  <si>
    <t>القضية رقم 7711 لسنة 2024 جنح المطرية</t>
  </si>
  <si>
    <t>التجمهر والتعدي على قوات الأمن</t>
  </si>
  <si>
    <t>منهم 14 تم إطلاق سراحهم، فيما تم حبس 15 آخرين بينهم شقيق أحد المتوفين، وآخر هو ابن شقيقة أحد المتوفين في الحادث، بالإضافة إلى طفلين يبلغان 17 عامًا تم إيداعهما في مؤسسة الأحداث بقرية «بني عبيد»، فيما تم ترحيل باقي المتهمين إلى سجن «ليمان 1-جمصة» الُمشدد. والمحبوسين هم: احمد محمد السعيد عيد، يبلغ 24 عامًا، وهو شقيق أحد المتوفين في حادث الاستثمار، كريم الجرايحي شعبان زكريا، يبلغ  22 عامًا، وهو ابن شقيقة أحد المتوفين في الحادث، محمود السيد محمد حجازى، يبلغ 19 عامًا، عبدالله محمد السيد حجازى، يبلغ 17عامًا، أحمد السيد متولى عبد الهادى، يبلغ 17 عامًا</t>
  </si>
  <si>
    <t>https://www.masrawy.com/news/news_regions/details/2024/9/21/2645890/-%D8%A3%D9%87%D8%A7%D9%84%D9%89-%D8%A3%D8%A8%D9%88-%D8%A7%D9%84%D8%B1%D9%8A%D8%B4-%D9%81%D9%89-%D8%A3%D8%B3%D9%88%D8%A7%D9%86-%D9%8A%D9%86%D8%B8%D9%85%D9%88%D9%86-%D9%88%D9%82%D9%81%D8%A9-%D8%A7%D8%AD%D8%AA%D8%AC%D8%A7%D8%AC%D9%8A%D8%A9-%D9%88%D9%8A%D8%B7%D8%A7%D9%84%D8%A8%D9%88%D9%86-%D8%A8%D9%88%D9%82%D9%81-%D9%85%D8%AD%D8%B7%D8%A9-%D9%85%D9%8A%D8%A7%D9%87-%D8%A7%D9%84%D9%82%D8%B1%D9%8A%D8%A9</t>
  </si>
  <si>
    <t>https://daaarb.com/40-%d9%8a%d9%88%d9%85%d8%a7-%d9%85%d9%86-%d8%a7%d9%84%d8%a5%d8%b6%d8%b1%d8%a7%d8%a8-%d8%b9%d9%86-%d8%a7%d9%84%d8%b7%d8%b9%d8%a7%d9%85-%d9%85%d8%ad%d9%85%d8%af-%d8%b9%d8%a7%d8%af%d9%84-%d9%8a%d9%88/</t>
  </si>
  <si>
    <t>قالت روفيدة حمدي، زوجة الناشط السياسي محمد عادل، إن زوجها، أكمل، اليوم الخميس 26 سبتمبر، 40 يوما من الإضراب عن الطعام، لتحقيق مطلبه الأساسي باحتساب مدة الحبس الاحتياطي من مدة الحكم الصادر ضده. وأضافت روفيدة: “40 يوم إضراب ولا حد عبرنا، بني أدم قضى 5 سنين من عمره في الحبس الاحتياطي ولم يحتسب منهم ولا يوم من الحكم الصادر ضده”. وتابعت الزوجة: “زُرت محمد والحقيقة وضعه الصحي في النازل بشكل ملحوظ سواء سبب الإضراب أو بسبب ركبته اللي السجن عارف إن فيها تآكل في الغضروف والأربطة وفيها تجمع سائل زللي ومع ذلك السجن لم ينفذ جلسات علاج طبيعي حتى الآن ومتجاهلين حالته الصحية تماما”. وقبل يومين، في 24 سبتمبر، تقدم محامي الناشط محمد عادل بالطعن على تنفيذ الحكم الصادر بحبس موكله لمدة 4 سنوات في القضية رقم 2981 لسنة 2023 جنح أجا. حمل الطعن المقدم رقم 67241 لسنة 46 ق قضاء إداري المنصورة. وبحسب المفوضية المصرية للحقوق والحريات، جاء الطعن اعتبارًا من تاريخ صدور الحكم الابتدائي في 2 سبتمبر 2023، وحتى 2 سبتمبر 2027، دون احتساب مدة الحبس الاحتياطي التي تجاوزت الثلاث سنوات. وباحتساب مدة الحبس الاحتياطي، يكون عادل قد أنهى مدة العقوبة في 26 يوليو 2024، ومن المقرر النظر في الشق العاجل للطعن في جلسة 7 أكتوبر 2024. يُذكر أن القضية المذكورة صدر فيها حكم بحبس محمد عادل لمدة أربع سنوات مع الشغل والنفاذ، حيث يواجه تهم نشر أخبار وبيانات كاذبة داخل وخارج جمهورية مصر العربية عبر حسابه الشخصي على موقع التواصل الاجتماعي “فيسبوك”. وكان المحامي قد تقدم في وقت سابق، في فبراير 2023، بطلب إشكال لوقف تنفيذ العقوبة لحين الفصل في الطعن بالنقض، ولتحديد مدة التنفيذ من تاريخ صدور الحكم الابتدائي وحتى 2 سبتمبر 2027، دون احتساب مدة الحبس الاحتياطي التي بدأت في 19 يونيو 2018 واستمرت حتى 27 يناير 2027. وأضاف المحامي في طلبه أن محمد عادل قد تم حبسه احتياطيًا لمدة تجاوزت السنتين في القضية رقم 4118 لسنة 2018 إداري شربين، والمتهم فيها بنفس التهم التي صدر بشأنها الحكم، وبالتالي يكون قد تجاوز مدة العقوبة المحكوم بها. ويواجه في القضية المذكورة تهمة نشر أخبار وبيانات كاذبة داخل وخارج مصر عبر حسابه الشخصي على موقع التواصل الاجتماعي فيس بوك. وكان المحامي قد تقدم بطلب الإشكال لوقف تنفيذ العقوبة، لحين الفصل فى الطعن بالنقض، ولحسم مدة التنفيذ المقررة اعتبارا من تاريخ صدور الحكم الابتدائي فى ٢ سبتمبر ٢٠٢٣ وحتى ٢ سبتمبر ٢٠٢٧ دون احتساب مدة الحبس الاحتياطي التي بدأت في ١٩ يونيو ٢٠١٨ واستمرت حتى ٢٧ يناير ٢٠٢٧. وأضاف المحامي في طلبه أنه تم حبس محمد عادل احتياطيا لمدة جاوزت السنتين في القضية رقم ٤١١٨ لسنة ٢٠١٨ إداري شربين، والمتهم فيها بذات الاتهامات التي قضي بإدانته عنها وبالتالي يكون قد تجاوز مدة العقوبة المحكوم بها. وفي 5 أغسطس، حصل عادل على ليسانس حقوق بتقدير جيد جدًا، بعد 4 سنوات من الدراسة داخل سجن جمصة شديد الحراسة، وفقا لزوجته روفيدة حمدي. وعبرت روفيدة، في منشور لها، اليوم الثلاثاء 6 أغسطس 2024، عن فخرها الكبير بإنجاز زوجها، مشيرة إلى الصعوبات الهائلة التي واجهها خلال هذه الفترة، بما في ذلك منع دخول الكتب الدراسية والتأخير المتعمد في تسليمها. وأوضحت زوجة الناشط السجين أن تلك السنوات كانت مليئة بالتحديات، حيث كانت الكتب تُمنع أحيانًا، وتُفقد أحيانًا أخرى، أو تُحتجز لأشهر قبل أن تُسلم له، ورغم ذلك، تغلب عادل على هذه العقبات بفضل الإصرار والعزيمة، والدعم الإلهي. وأكدت روفيدة أن عادل ممتنع عن استلام التعيين (حصته من الوجبات اليومية) منذ 28 يوليو الماضي تمهيدًا لبدء إضراب عن الطعام قريبا، مطالبة السلطات المعنية بالتدخل العاجل لإطلاق سراحه وضمان حقوقه الإنسانية. وقال محمد لأسرته إن قراره يأتي رغبة منه في “إنهاء معاناته عوضًا عن الموت البطيء”، في الوقت الذي قدمت أسرته بلاغا حمل رقم 45933 لسنة 2024 إلى المكتب الفني للنائب العام لإخطار السلطات بقرار الإضراب، وطالبت بتصحيح وضعه القانوني واحتساب مدة عامين وسبعة أشهر قضاها محبوسًا احتياطيًا ضمن مدة الحكم الصادر بحبسه لمدة 4 سنوات. يذكر أنه في سبتمبر 2023، أيدت محكمة جنح مستأنف أجا بالمنصورة الحكم الصادر بحبس محمد عادل لمدة أربع سنوات في القضية رقم 2981 لسنة 2023، بتهمة نشر أخبار كاذبة على وسائل التواصل الاجتماعي. ورغم مرور خمس سنوات على حبسه احتياطيًا، منها عامين وسبعة أشهر على ذمة القضية، تم إخطاره بأن احتساب مدة حكمه ستبدأ من لحظة صدور الحكم، مما يعني انتهاء فترة حبسه في سبتمبر 2027 بدلًا من فبراير 2025.</t>
  </si>
  <si>
    <t>نشر أخبار وبيانات كاذبة داخل وخارج جمهورية مصر العربية عبر حسابه الشخصي على موقع التواصل الاجتماعي “فيسبوك”</t>
  </si>
  <si>
    <t>القضية رقم 2981 لسنة 2023 جنح أجا وتم الطعن عليها برقم 67241 لسنة 46 ق قضاء إداري المنصورة، في 2-9-2023 تم الحكم فيها بالسجن 4 سنوات مع الشغل والنفاذ، وقبلها تم حبسه احتياطيا لمدة تجاوزت السنتين في القضية رقم 4118 لسنة 2018 إداري شربين</t>
  </si>
  <si>
    <t>في 5-8-2024 تحصل على شهادة ليسانس حقوق داخل السجن</t>
  </si>
  <si>
    <t>جمصة</t>
  </si>
  <si>
    <t>محمد عادل، أحد مؤسسي حركة 6 أبريل والمحبوس بسجن جمصة شديد الحراسة</t>
  </si>
  <si>
    <t>https://egyptianfront.org/ar/2024/12/adel-hungerstrike/</t>
  </si>
  <si>
    <t>تطالب الجبهة المصرية لحقوق الإنسان السلطات المصرية بالإفراج الفوري عن الناشط السياسي محمد عادل، وتحمل السلطات المسئولية الكاملة عن حياته وعن تدهور حالته الصحية، نتيجة إضرابه عن الطعام اعتراضًا على على القيود المفروض عليه داخل السجن ومنعه من أداء امتحاناته، فضلًا عن تمديد مدة حبسه. في تعنت جديد يضاف لسلسلة التضييقات التى يواجهها الناشط محمد عادل في محبسه، رفض سجن جمصة اليوم 28 ديسمبر، وللمرة الثانية، انتقال عادل للجامعة لاداء امتحانه التحريري أو انتقال لجنة من جامعة المنصورة المسجل عليها عادل دبلوم قانون عام لأداء امتحاناته، وذلك بالرغم من تصريح النيابة العامة بذلك، ورغم تسلم السجن جدول الامتحانات وشهادة قيده في الكلية. وعلى اثر منع إدارة السجن لانتقال اللجنة في أول أيام امتحاناته التحريرية، يوم ٢٣ ديسمبر، مع احتمالية المنع في بقية امتحاناته التحريرية – فضًلا عن عدم تمكنه من أداء الامتحانات الشفهية – أعلن عادل دخوله في إضراب عن الطعام احتجاجًا على هذا التعنت، ومن يومها تقوم إدارة السجن بقياس سكره يوميًا متابعة لهذا الإضراب. هذا التعنت ليس الأول الذي يواجهه عادل فيما يتعلق بأوضاع احتجازه، حيث ما تزال أسرته تعاني من قلة وقت الزيارة ومنع دخول الكتب وتفتيش الطعام. وبرغم تحسن حالته الصحية المتدهورة مؤخرًا بعد قيام السجن بإحالته لمستشفى خارجية للكشف عليه وعمل أشعة عليه وم بينها الرنين المغناطيسي، لكن ما تزال المستشفي ترفض اعطاء أسرته تقرير رسمي عن حالته. محمد عادل يقضي حاليًا حكمًا بالسجن لمدة أربع سنوات، صدر في سبتمبر 2023 عن محكمة جنح مستأنف آجا في المنصورة، بتهمة نشر أخبار كاذبة على وسائل التواصل الاجتماعي. جاء هذا الحكم بعد تسع سنوات من الاحتجاز التعسفي الذي واجهه عدل بسبب نشاطه السياسي السلمي، على خلفية تهم متكررة ومختلقة في عدة قضايا. بين عامي 2013 و2017، نُفذ بحق عادل حكم بالسجن ثلاث سنوات على خلفية مشاركته في احتجاجات غير مرخصة وفق قانون التظاهر رقم 107 لعام 2013. بعد إطلاق سراحه في عام 2017، خضع لمراقبة شرطية لبضعة أشهر، إلا أنه أُعيد احتجازه في يونيو 2018 نتيجة نشره لمنشورات منتقدة للنظام على وسائل التواصل الاجتماعي، حيث وُجهت إليه اتهامات في قضيتين منفصلتين (رقم 5606 و4118 لسنة 2018) ترتبط بالوقائع نفسها تقريبًا. في عام 2020، أُضيفت قضية ثالثة (رقم 467 لسنة 2020) إلى سجله باتهامات مشابهة، ما أدى إلى استمرار احتجازه على ذمة التحقيق في القضايا الثلاث. بقي عادل قيد الحبس الاحتياطي منذ يونيو 2018 وحتى صدور الحكم الأخير في سبتمبر 2023، رغم أن قانون الإجراءات الجنائية ينص على أن مدة الحبس الاحتياطي لا تتجاوز 24 شهرًا. هذه الممارسة، التي تُعرف بـ”التدوير”، وهي اعادة اتهام الأشخاص باتهامات مماثلة تقريبًا في قضايا جديدة لضمان بقاء احتجازهم أطول فترة ممكنة. تصر السلطات الآن على عدم احتساب فترة الحبس الاحتياطي ضمن مدة العقوبة الصادرة بحقه، مما يعني تنفيذ حكم السجن الكامل لمدة أربع سنوات تبدأ من سبتمبر 2023 وتنتهي في سبتمبر 2027. ومع ذلك، إذا تم خصم مدة الحبس الاحتياطي كما ينص القانون، فإن تاريخ انتهاء العقوبة الفعلي يجب أن يكون في فبراير 2025. تجدد الجبهة المصرية لحقوق الانسان مطلبها بالإفراج الفوري عن محمد عادل، ووقف الانتهاكات بحقه داخل محبسه وتمكينه من ، وضمان احتساب فترة الحبس الاحتياطي ضمن مدة عقوبته، بما يتماشى مع القانون والدستور المصري.</t>
  </si>
  <si>
    <t>إدارة سجن جمصة شديد الحراسة</t>
  </si>
  <si>
    <t>اعتراضًا على على القيود المفروض عليه داخل السجن ومنعه من أداء امتحاناته في دبلوم القانون، فضلًا عن تمديد مدة حبسه.</t>
  </si>
  <si>
    <t>في فبراير 2024 تم التقدم بطلب إشكال لوقف تنفيذ العقوبة، وفي 18-8-2024 قامت أسرته بتقديم بلاغ رقم 45933 لسنة 2024 عرائض المكتب الفني للنائب العام، لطلب ضم مدة الحبس الاحتياطي وتصحيح الخطأ ومواجهة التعسف ضد نجلهم، في 2-1-2025 تم تغريبه إلى سجن العاشر تأهيل 4</t>
  </si>
  <si>
    <t>https://daaarb.com/%D8%A8%D8%B9%D8%AF-%D8%AA%D8%BA%D8%B1%D9%8A%D8%A8%D9%87-%D8%B2%D9%88%D8%AC%D8%A9-%D9%85%D8%AD%D9%85%D8%AF-%D8%B9%D8%A7%D8%AF%D9%84-%D8%AA%D8%AA%D9%85%D9%83%D9%86-%D9%85%D9%86-%D8%B2%D9%8A%D8%A7/</t>
  </si>
  <si>
    <t>قالت رُوفيدة حمدي، زوجة الناشط السياسي والمتحدث السابق لحركة شباب 6 أبريل، محمد عادل، الخميس، إنها تمكنت من زيارة محمد في سجن العاشر«تأهيل 4». وذكرت رُوفيدة في تدوينة عبر صفحتها على «فيس بوك» أن محمد عادل فك إضرابه عن الطعام الذي بدأه شهر ديسمبر الماضي احتجاجًا على منعه من أداء امتحانات الدراسات العليا. وأوضحت رُوفيدة أن محمد عادل فك الإضراب عن الطعام الذي بدأه بعد أن وجد المعاملة “عادية” داخل سجن العاشر بعكس سجن جمصة” رغم عدم أدائه الامتحانات والذي لم سجن العاشر سببا في هذا الأمر. وأشارت رُوفيدة إلى إن الوضع العام في سجن العاشر أفضل من سجن جمصة، لكنها أفادت بأن مدة التريض “قليلة جدا، ساعة فقط”. كما لفتت إلى أن مدة الزيارة “نصف ساعة فقط”. وكانت رُوفيدة حمدي قد ذكرت في 2 يناير الجاري إنها تأكدت بشكل رسمي من تغريب «نقل» محمد عادل، من سجن جمصة إلى سجن العاشر«تأهيل 4»، لافتة إلى أنها لا تعلم حتى الآن وقائع ما جرى لزوجها أثناء تغريبه واحتمال تعرضه لـ«اعتداءات».. مضيفة أنها تعتبره في خطر، حتى تراه وتطمئن عليه. و«التغريبة» تستخدم أحيانا كإجراء عقابي تقوم به إدارة السجن تجاه السجين الذي يمارس أي نوع من أنواع الاحتجاج، ويهدف التغريب إلى إبعاد السجين المحتج عن باقي زملائه وعزله لضمان الحد من اتساع حالة الاحتجاج. وجاء تغريب محمد عادل، بعد أن منعت إدارة سجن جمصة شديد الحراسة، في 30 ديسمبر الماضي، رُوفيدة زوجة عادل من زيارته داخل السجن، ورفض مأمور السجن إبداء أي أسباب لإلغاء الزيارة، قبل أن تتلقى رُوفيدة، رسالة تفيد بإضراب زوجها عن شرب الماء وامتناعه عن أداء التمام، في تصعيد لإضرابه عن الطعام الذي بدأه عادل في 24 ديسمبر الماضي، احتجاجًا على منعه من أداء امتحانات الدراسات العليا. وكان محامي «المفوضية المصرية للحقوق والحريات » قد تقدم بصفته وكيلا ًعن محمد عادل، ببلاغ رقم 7066 لسنة 2024 عرائض استئناف المنصورة، إلى المحامي العام الأول لنيابة استئناف المنصورة، بشأن ما يتعرض له محمد عادل من انتهاكات داخل سجن جمصة شديد الحراسة، والتي من أبرزها حرمانه من أداء امتحانات الدراسات العليا، وحرمانه من الزيارة، و تهديد إدارة السجن بتغريبه إذا استمر فى استعمال حقه المشروع فى الإضراب عن الطعام أو اللجوء للقضاء، وطالبت المفوضية في البلاغ بسرعة التدخل وإجراء التفتيش على سجن جمصة شديد الحراسة، والعمل على وقف ما يتعرض له عادل من انتهاكات . وسبق أن تقدم محامي عادل ببلاغ للمحامي العام لنيابة شمال المنصورة الكلية، ضد مأمور سجن جمصة شديد الحراسة، لامتناعه عمدًا عن السماح بعقد لجنة امتحانات الدراسات العليا «دبلوم القانون العام» التابعة لكلية الحقوق جامعة المنصورة، مما أدى إلى تخلف موكله عن أداء الامتحان، كما تقدم محمد عادل شخصيًا ببلاغ من داخل السجن لمصلحة السجون بذات المضمون، ويذكر أنه سبق وأن تم إخطار السجن ومصلحة السجون رسميا بجدول الامتحانات، و موافقة الكلية على انعقاد اللجنة بسجن جمصة، لكن جاء موعد الامتحان دون انعقاد اللجنة بعد منعها من قِبل إدارة سجن جمصة. وقُبض على عادل في يونيو 2018، أثناء استعداده لمغادرة قسم شرطة «أجا» بعد انتهاء مراقبته اليومية. وهي عبارة عن« شكل من أشكال التدابير الاحترازية -يخضع خلالها المفرج عنه لمراقبة يومية بقضائه عدد من الساعات اليومية داخل أحد أقسام الشرطة»، وأكمل عادل في يونيو الماضي 6 سنوات متصلة في المعتقل، وقبلها قضى عامًا ونصف في المراقبة الشرطية، سبقها قضائه 3 سنوات متصلة في المعتقل بتهمة التظاهر</t>
  </si>
  <si>
    <t>https://daaarb.com/%d8%a7%d9%84%d9%86%d8%a7%d8%b4%d8%b7-%d8%a7%d9%84%d9%85%d8%ad%d8%a8%d9%88%d8%b3-%d9%85%d8%ad%d9%85%d8%af-%d8%b9%d8%a7%d8%af%d9%84-%d9%8a%d8%a8%d8%af%d8%a3-%d8%a5%d8%b6%d8%b1%d8%a7%d8%a8%d8%a7-%d8%b9/</t>
  </si>
  <si>
    <t>https://daaarb.com/%d8%a5%d8%b6%d8%b1%d8%a7%d8%a8-%d9%83%d9%8f%d9%84%d9%8a-%d9%84%d8%b9%d9%85%d8%a7%d9%84-%d9%85%d8%b5%d8%b1-%d9%84%d9%84%d8%a3%d9%84%d9%88%d9%85%d9%86%d9%8a%d9%88%d9%85-%d9%81%d9%8a-%d8%a7%d9%84/</t>
  </si>
  <si>
    <t>دخل عمال شركة مصر للألومنيوم، في نجع حمادي، بمحافظة قنا، الأربعاء، إضرابًا كُليًا داخل أماكن العمل، بعد إضرابًهم جزئيًا عن العمل الثلاثاء، في الاحتجاجات التي بدأت باعتصام، الأحد الماضي، بعد قرار الشركة بتقليص، نسبة العمال من الأرباح، إلى النصف. أحد العمال المشاركين في الإضراب قال لـ«درب» مُفضلاً عدم ذكر اسمه، أن عددًا من قيادات الشركة، حضروا في ساعة مبكرة من صباح اليوم إلى الشركة، وأعلنوا رفضهم التام، لمطالب العمال، من بينهم محمد السعداوي رئيس الشركة القابضة للصناعات المعدنية(العضو المتفرغ)، والعضو المنتدب للشركة، محمود عجور. فيما حضر إلى إعتصام العمال، عضوي مجلس النواب، أسامة الهواري، والنائب سيد المنوفي، للتوسط بين الشركة والعمال، لكن قيادات الشركة تركت النواب، وغادرت، في إصرار على رفض مطالب العمال، بحسب العامل. وأضاف أن العمال تلقوا وعودًا “هاتفية”، بعد تلقيهم اتصالات من عدد من النواب، من بينهم النائبة، رحاب الغول، وقال النواب إنهم سيبحثون مطالب العمال مع وزير الصناعة. مصدرثانٍ من العمال قال لـ«درب»، إن نصيب العمال من الأرباح يقدر بنسبة 12%، منذ 4 سنوات، بحسب ما قالت عنه الشركة أنه وفقًا للائحة، وتعرض الشركة للخسارة،  بحسب العامل «خلاص فهمنا الوضع ومشينا عليه، لكن الشركة إنتاجها زاد السنة دي، والربح عالي»، حيث يبلغ صافي أرباح الشركة 9 مليار و530 مليون جنيه، وفقًا للعامل، وهو ما يستحق عليه العمال نسبة من الأرباح عن 136 شهر، لكن الجمعية العمومية للشركة، قررت صرف 66 شهر فقط، وهو ما يعني انتقاص نسبة الأرباح المستحقة للعمال إلى نحو النصف. يُذكر أن العضو المنتدب لشركة مصر للألومنيوم، محمود عجور، كشف في تصريحات سابقة، في سبتمبر الماضي، أن الشركة حققت عوائد تصديرية بقيمة 540 مليون دولار، خلال العام الجاري. وبحسب بيانات صادرة عن الهيئة العامة للرقابة على الصادرات والواردات، صدرت مصر منتجات من الألومنيوم ومشتقاته، بقيمة 415 مليون دولار في النصف الأول من العام الحاري 2024 مقابل 378 مليون دولار في العام الماضي بنسبة نمو 10%. وتأسست شركة شركة مصر للألومنيوم (EGAL)، في يوليو عام 1976، وهي إحدى شركات وزارة قطاع الأعمال العام، التابعة للشركة القابضة للصناعات المعدنية، ومدرجة في البورصة منذ يوليو 1997. وحققت مصر للألومنيوم تغير(نمو) في نسبة صافي أرباح عن أعمالها غير المدققة، خلال الفترة من 1 يوليو 2023 إلى 30 يونيو 2024، بحسب بيان البورصة المصرية. أحد العمال قال  لـ«درب» إن الإضراب الشامل اليوم، امتد إلى وقف سحب المعدن من الخلايا، وتوقف العمل بشكل كامل حتى تحقيق مطالب العمال، بحصولهم على النسبة المستحقة لهم من الأرباح، بالإضافة إلى تعيين العمال المؤقتين، وزيادة بدل الوجبة، وبدل غلاء المعيشة، وزيادة بدل حافز التميز(حافز الإنتاج)، وزيادة الحافز الشهري. يتراوح الأجر(الأساسي) للعمال بين 1000 و1200 جنيه، فيما يصل متوسط (الأجر الشامل) لما يتراوح بين 3000 و5000 آلاف جنيه شهريًا، بعد إضافة البدلات والزيادات، التي يعتمد عليها العمال بشكل رئيسي، في ظل أجورهم الهزيلة، وقفزات الأسعار، وتحقيق الشركة لمعدلات مرتفعة من صافي الأرباح، دون أن يجني العمال مستحقاتهم من الأرباح التي يحققونها للشركة.</t>
  </si>
  <si>
    <t>إضراب جزئي عن العمل</t>
  </si>
  <si>
    <t>تم تعليق الإضراب بعد اجتماع مع الإدارة</t>
  </si>
  <si>
    <t>https://daaarb.com/%d8%aa%d8%b9%d9%84%d9%8a%d9%82-%d8%a7%d9%84%d8%a5%d8%b6%d8%b1%d8%a7%d8%a8-%d8%a7%d9%84%d8%ac%d8%b2%d8%a6%d9%8a-%d9%84%d8%b9%d9%85%d8%a7%d9%84-%d8%a3%d9%84%d9%88%d9%85%d9%86%d9%8a%d9%88%d9%85-%d9%86/</t>
  </si>
  <si>
    <t>https://daaarb.com/%d9%88%d8%a8%d8%b1%d9%8a%d8%a7%d8%aa-%d8%b3%d9%85%d9%86%d9%88%d8%af-%d8%aa%d8%b1%d9%81%d8%b6-%d9%85%d8%b7%d8%a7%d9%84%d8%a8-%d8%a7%d9%84%d8%b9%d9%85%d8%a7%d9%84-%d8%a8%d8%b2%d9%8a%d8%a7%d8%af/</t>
  </si>
  <si>
    <t>وقف 10 عمال عن العمل في 31-8-2024، حجز أجور العاملين منذ أغسطس، رفض مطالب الحد الأدنى للأجور</t>
  </si>
  <si>
    <t>القبض على 10 من العمال</t>
  </si>
  <si>
    <t>https://daaarb.com/%d8%a8%d9%8a%d9%86%d9%87%d9%85-4-%d8%b9%d8%a7%d9%85%d9%84%d8%a7%d8%aa-%d8%a7%d9%84%d9%82%d8%a8%d8%b6-%d8%b9%d9%84%d9%89-10-%d9%85%d9%86-%d8%b9%d9%85%d8%a7%d9%84-%d9%88%d8%a8%d8%b1%d9%8a%d8%a7%d8%aa/</t>
  </si>
  <si>
    <t>https://daaarb.com/%d8%a7%d9%84%d9%8a%d9%88%d9%85-%d8%a7%d9%84%d9%80-31-%d9%85%d9%86-%d8%a5%d8%b6%d8%b1%d8%a7%d8%a8-%d9%88%d8%a8%d8%b1%d9%8a%d8%a7%d8%aa-%d8%b3%d9%85%d9%86%d9%88%d8%af-%d9%81%d8%b5%d9%84-7/</t>
  </si>
  <si>
    <t>إنهاء عقود 7 عمال من المؤقتين بعد رفضهم الوقوف أمام الكاميرات لتصوريهم وهم يتظاهرون بفك الإضراب والعودة إلى العمل</t>
  </si>
  <si>
    <t>عمال شركة وبريات سمنود، من خلال القيادي العمالي هشام البنا</t>
  </si>
  <si>
    <t>مؤتمر دعم عاملات وعمال سمنود</t>
  </si>
  <si>
    <t>أنهت إدارة شركة«وبريات سمنود»، اليوم عقود 7 عمال، من العمالة(المؤقتة)، بعد رفضهم الوقوف أمام الكاميرات لتصوريهم وهم يتظاهرون بفك الإضراب والعودة إلى العمل، حسبما قالت إحدى عاملات سمنود لـ«درب». وأصافت العاملة -التي فضلت عدم ذكر اسمها- أن الشركة حاولت إجبار عاملات من قسم الملابس( خط القماش) على الوقوف أمام الماكينات لتصوريهن، إلا أن العاملات قمن بالمرور أمام الماكينات دون أن يتوقفن، وأكدن رفضهن للتصوير أو العمل قبل الحصول على حقوقهن. ونفت العاملة صرف الشركة لمرتبات شهر أغسطس الماضي، أو دفعات منه«ولا نصه ولا ربعه»، موضحة أن صرف راتب شهر أغسطس اقتصر فقط على قسمي الإداريين والأمن، فيما لم يتم صرف أجر شهر أغسطس لجميع العمالة المنتجة، ضمن محاولات الشركة الضغط على العمال، لفض إضرابهم. إنهاء عقود العمال السبعة(المؤقتون) اليوم، على خلفية رفضهم التصوير أمام الماكينات للترويج لمزاعم انتهاء الإضراب، غير أن قدامى العاملين طلبوا منهم عدم الانصياع لتلك الأوامر حتى لا تضيع حقوق الجميع، بحسب العاملة التي أوضحت لـ«درب»، أن شركة وبريات سمنود، تستعين بعمالة مؤقتة،«لأن المكن عايز عمال». يذكر أن القيادي العمالي بالشركة، قال في مؤتمر دعم عاملات وعمال سمنود، الأحد الماضي، أنه على مدار سنوات قامت إدارة شركة وبريات سمنود، بالتسبب في تناقص العمالة، في ظل ظروف عمل صعبة، وبيع الشركة لمعدات رئيسية في العمل، وتدني أجور العمال، حيث تناقص عددهم من 1300 عاملة وعامل، إلى 500، وفي قسم الملابس تناقص عدد العاملات من 600 إلى 300 عاملة، بحسب البنا. العاملة التي تحدثت لـ«درب»، شريطة عدم ذكر اسمها، تتقاضى نحو 3500 جنيهًا، وتعمل في الشركة منذ أكثر من 30 عامًا، أكدت أن العاملات والعمال مستمرين في الإضراب، حتى تحقيق مطلبهم بتطبيق قرار الحد الأدنى للأجور 6000 جنيه. كان رئيس الجمهورية، أعلن في فبراير الماضي، رفع الحد الأدنى للأجور بنسبة 50%، ليصل إلى 6000 جنيه شهريًا، للعاملين بالقطاع الحكومي، قبل أن يقر المجلس القومي للأجور، في أبريل الماضي، رفع الحد الأدنى للأجور للعاملين بالقطاع الخاص أيضًا إلى 6000 جنيه شهريًا، بعد إضراب نظمه عاملات وعمال شركة غزل المحلة، في فبراير الماضي، للمطالبة بتطبيق قرار الحد الأدنى للأجور عليهم، واحتجاجًا على استثنائهم كعاملين بقطاع الأعمال، من قرار رفع الحد الادنى، قبل أن يعمم القرار على كل العاملين بأجر، بعد قرار المجلس القومي للأجور. لكن المجلس القومي للأجور، فتح بابًا خلفيًا لأصحاب العمل للتنصل من تطبيق القرار، من خلال لجنة التظلمات، التى يُسمح لأصحاب العمل بالتقدم إليها بتظلمات، من أجل استثنائهم من تطبيق قرار الحد الأدنى للأجور، إذا كانت المنشأة يقل عدد العمال بها عن 10، أو أن تقدم المنشأة مايثبت تعذرها عن تطبيق القرار. يذكر أن القيادي العمالي بالشركة، هشام البنا، قال في مؤتمر دعم عاملات وعمال سمنود، الأحد الماضي، أنه على مدار سنوات قامت إدارة شركة وبريات سمنود، بالتسبب في تناقص العمالة، في ظل ظروف عمل صعبة، وبيع الشركة لمعدات رئيسية في العمل، وتدني أجور العمال، حيث تناقص عددهم من 1300 عاملة وعامل، إلى 500، وفي قسم الملابس تناقص عدد العاملات من 600 إلى 300 عاملة.</t>
  </si>
  <si>
    <t>https://daaarb.com/%d8%b1%d8%ba%d9%85-%d8%a7%d9%84%d8%a5%d8%b6%d8%b1%d8%a7%d8%a8-%d9%88%d8%a7%d9%84%d8%a7%d8%ad%d8%aa%d8%ac%d8%a7%d8%ac%d8%a7%d8%aa-%d8%a5%d8%af%d8%a7%d8%b1%d8%a9-%d9%88%d8%a8%d8%b1%d9%8a%d8%a7%d8%aa/</t>
  </si>
  <si>
    <t>ضغط أمني للرجوع للعمل</t>
  </si>
  <si>
    <t>القضية رقم 7648 لسنة 2024 إداري سمنود ورقم 588 لسنة 2024 المقامة ضد البنا وعدد من عمال وعاملات الشركة</t>
  </si>
  <si>
    <t>https://daaarb.com/%d8%a8%d8%b9%d8%af-%d8%ad%d9%81%d8%b8-%d9%82%d8%b6%d9%8a%d8%a9-%d8%a7%d9%84%d8%a5%d8%b6%d8%b1%d8%a7%d8%a8-%d8%a7%d9%84%d9%85%d8%b1%d9%83%d8%b2-%d8%a7%d9%84%d9%85%d8%b5%d8%b1%d9%8a-%d9%8a%d8%b7/</t>
  </si>
  <si>
    <t>في 25-8-2024 تم القبض على 810عمال (بينهم 4 عاملات) واختفائهم قسريا ثم ظهورهم أمام نيابة شرق طنطا الكلية في القضية رقم 7648 لسنة 2024 إداري سمنود ثم إخلاء سبيلهم بكفالة ألف ج في 1-9-2024، وإخلاء سبيل القيادي العمالي هشام البنا في 9-9-2024، وفي 8-10-2024 قامت النيابة بحفظ القضية، فيما لما يتم رجوع هشام البنا فقط إلى العمل، وعليه تم رفع دعوى قضائية بالمحكمة العمالية في طنطا</t>
  </si>
  <si>
    <t>https://daaarb.com/%d8%aa%d8%a3%d8%ac%d9%8a%d9%84-%d9%82%d8%b6%d9%8a%d8%a9-%d9%87%d8%b4%d8%a7%d9%85-%d8%a7%d9%84%d8%a8%d9%86%d8%a7-%d9%84%d8%ac%d9%84%d8%b3%d8%a9-30-%d8%a3%d9%83%d8%aa%d9%88%d8%a8%d8%b1-%d9%88%d8%b4/</t>
  </si>
  <si>
    <t>القضية 717 لسنة 2024 حصر أمن دولة</t>
  </si>
  <si>
    <t>https://daaarb.com/%D9%84%D9%84%D9%85%D8%B1%D8%A9-%D8%A7%D9%84%D8%B1%D8%A7%D8%A8%D8%B9%D8%A9-%D8%AA%D8%AC%D8%AF%D9%8A%D8%AF-%D8%AD%D8%A8%D8%B3-2-%D9%85%D9%86-%D8%B9%D9%85%D8%A7%D9%84-%D8%BA%D8%B2%D9%84-%D8%A7/</t>
  </si>
  <si>
    <t>الانضمام إلى جماعة شكلت على خلاف القانون، ونشر وبث اشاعات وأخبار كاذبة</t>
  </si>
  <si>
    <t>تم إطلاق سراح 26 عامل في 27-2-2024 وتبقي عاملين قد الاحتجاز (وائل أبو زويد ومحمد محمود طلبة) تم تحويلهما إلى نيابة أمن الدولة العليا وترحيلهما إلى سجن العاشر من رمضان تأهيل 6</t>
  </si>
  <si>
    <t>https://daaarb.com/%d8%b9%d9%85%d8%a7%d9%84-%d8%ba%d8%b2%d9%84-%d8%a7%d9%84%d9%85%d8%ad%d9%84%d8%a9-%d9%8a%d9%88%d8%a7%d8%b5%d9%84%d9%88%d9%86-%d8%a5%d8%b6%d8%b1%d8%a7%d8%a8%d9%87%d9%85-%d8%b9%d9%86-%d8%a7/</t>
  </si>
  <si>
    <t>انتهاء الإضراب عقب إصدار وزير قطاع الأعمال، محمود عصمت، قرارًا برفع الحد الأدنى للدخل في كل شركات قطاع الأعمال العام إلى ستة آلاف جنيه، وهو قرار لم يضمن للعمال التدرج في الأجر وفقًا للخبرة والدرجات الوظيفية المختلفة</t>
  </si>
  <si>
    <t>https://www.madamasr.com/2024/02/29/news/%D8%B3%D9%8A%D8%A7%D8%B3%D8%A9/%D8%A7%D9%86%D8%AA%D9%87%D8%A7%D8%A1-%D8%A5%D8%B6%D8%B1%D8%A7%D8%A8-%D8%BA%D8%B2%D9%84-%D8%A7%D9%84%D9%85%D8%AD%D9%84%D8%A9-%D8%A8%D8%B9%D8%AF-%D8%A7%D8%B3%D8%AA%D8%AC%D8%A7%D8%A8%D8%A9/</t>
  </si>
  <si>
    <t>احتجاز 3 عمال لمدة ثلاثة أيام، وهم صباح علي القطان، ومحمد العطار، وعبد الحميد أبو آمنة</t>
  </si>
  <si>
    <t>https://daaarb.com/%d8%a7%d8%b3%d8%aa%d9%85%d8%b1%d8%a7%d8%b1-%d8%a5%d8%b6%d8%b1%d8%a7%d8%a8-%d8%a8%d9%8a%d9%86-%d8%b9%d9%85%d8%a7%d9%84-%d8%ba%d8%b2%d9%84-%d9%84%d8%b1%d9%81%d8%b9-%d8%a7%d9%84%d8%a3%d8%ac%d9%88%d8%b1/</t>
  </si>
  <si>
    <t>استدعاء 9 عاملات للأمن الوطني</t>
  </si>
  <si>
    <t>استدعاء للتحقيق واحتجاز ثم إطلاق سراح</t>
  </si>
  <si>
    <t>https://daaarb.com/%d8%a5%d8%b6%d8%b1%d8%a7%d8%a8-%d8%b9%d8%a7%d9%85%d9%84%d8%a7%d8%aa-%d8%ba%d8%b2%d9%84-%d8%a7%d9%84%d9%85%d8%ad%d9%84%d8%a9-%d8%a7%d8%ad%d8%aa%d8%ac%d8%a7%d8%ac%d8%a7-%d8%b9%d9%84%d9%89/</t>
  </si>
  <si>
    <t>https://daaarb.com/%d9%85%d8%b9-%d8%af%d8%ae%d9%88%d9%84-%d8%a7%d9%84%d8%a5%d8%b6%d8%b1%d8%a7%d8%a8-%d8%a3%d8%b3%d8%a8%d9%88%d8%b9%d9%87-%d8%a7%d9%84%d8%ab%d8%a7%d9%86%d9%8a-6-%d9%82%d9%88%d9%89-%d8%b3%d9%8a/</t>
  </si>
  <si>
    <t>https://daaarb.com/%d8%aa%d8%ac%d8%af%d9%8a%d8%af-%d8%ad%d8%a8%d8%b3-%d8%b7%d8%a7%d9%84%d8%a8-%d8%a7%d9%84%d9%84%d8%ac%d9%88%d8%a1-%d8%a7%d9%84%d9%8a%d9%85%d9%86%d9%8a-%d8%b9%d8%a8%d8%af%d8%a7%d9%84%d8%a8%d8%a7%d9%82/</t>
  </si>
  <si>
    <t>قالت المفوضية المصرية للحقوق والحريات، الإثنين، إن دائرة الإرهاب بمحكمة جنايات القاهرة، قررت – في جلستها المنعقدة بمحكمة بدر – تجديد حبس اللاجئ اليمني عبدالباقي سعيد عبده علي لمدة 45 يوما على ذمة القضية رقم 2993 لسنة 2021 حصر تحقيق أمن دولة عليا. ويواجه عبدالباقي في القضية اتهامات بالانضمام لجماعة إرهابية مع العلم بأغراضها، وازدراء الدين الإسلامي، وذلك على إثر تحوله من الديانة الإسلامية واعتناقه الديانة المسيحية. وأعلن  عبدالباقي أمام هيئة المحكمة- خلال انعقاد الجلسة-  أنه أضرب عن تناول أدوية القلب منذ أسبوعين، مطالبا بتدوين طلبه وتحرير محضر لإثبات إضرابه حيث طلب من مأمور سجن تأهيل العاشر ٦ تحرير محضر لكن الأخير رفض. ووفق “المفوضية المصرية”، جاء قرار الإضراب احتجاجا على تخطيه الحد الأقصى القانوني للحبس الاحتياطي، فهو محبوس منذ سنتين و8 أشهر، مشيرا إلى أنه سيواصل تصعيد هذا الإضراب تدريجيا حتى يتم الاستجابة لمطالبه ومطالب محاميه وأسرته بإخلاء سبيله والإفراج عنه. وكان المتهم قد سبق اضطهاده، وتم التعدي عليه وحرق منزله بدولة اليمن، ما أدى إلى وفاة زوجته متأثرة بحروقها وإصابة ابنه الأكبر. يذكر أن قوات الأمن قد ألقت القبض على عبد الباقي، في 15 ديسمبر 2021، بعد تدوينة له على حسابه بـ”فيسبوك” تحدث فيها عن إيمانه وعقيدته التي يعتنقها منذ 2013، أي قبل القدوم واللجوء إلى مصر. وظهر عبدالباقي أمام نيابة أمن الدولة العليا في بتاريخ 23 ديسمبر 2021، متهما على ذمة القضية المذكورة. وكان من المقرر ترحيله إلى اليمن بعدما أصدرت له السلطات المصرية بالتعاون مع السفارة اليمنية بالقاهرة، وثيقة سفر صالحة لمدة شهر، لكن لم يحدث، بحسب “المفوضية المصرية”. وأشارت “المفوضية المصرية” إلى أن محاميها سبق وأن قدم مذكرة لنيابة أمن الدولة العليا، يطالب فيها إعمال صحيح القانون وإخلاء سبيله لتخطيه الحد الاقصى الحبس الاحتياطي بالإضافة إلى تدهور ظروفه الصحية في الحبس مما يجعل الحبس يهدد حياته وصحته. وكانت قد تقدمت أسرة اللاجئ اليمني عبدالباقي سعيد، ببلاغ للنائب العام، حمل البلاغ رقم  31689 لسنة 2024 عرائض النائب العام، للمطالبة بسرعة الإفراج عنه، وضمان سلامته بعد تعرضه لمضايقات داخل السجن.</t>
  </si>
  <si>
    <t>عبدالباقي سعيد عبده ، لاجئي يمني، سجين بسجن تأهيل العاشر 6</t>
  </si>
  <si>
    <t>سجن تأهيل العاشر 6</t>
  </si>
  <si>
    <t>إدارة سجن تأهيل العاشر 6</t>
  </si>
  <si>
    <t>الانضمام لجماعة إرهابية مع العلم بأغراضها، وازدراء الدين الإسلامي، وذلك على إثر تحوله من الديانة الإسلامية واعتناقه الديانة المسيحية</t>
  </si>
  <si>
    <t>تم رفض تحرير محضر بالإضراب</t>
  </si>
  <si>
    <t>احتجاجا على تخطيه الحد الأقصى القانوني للحبس الاحتياطي، فهو محبوس منذ سنتين و8 أشهر</t>
  </si>
  <si>
    <t>سبق اضطهاده، وتم التعدي عليه وحرق منزله بدولة اليمن، ما أدى إلى وفاة زوجته متأثرة بحروقها وإصابة ابنه الأكبر</t>
  </si>
  <si>
    <t>القضية رقم 2993 لسنة 2021 حصر تحقيق أمن دولة عليا، تم القبض عليه في 15-12-2021 بعد تدوينة له على حسابه بـ”فيسبوك” تحدث فيها عن إيمانه وعقيدته التي يعتنقها منذ 2013، أي قبل القدوم واللجوء إلى مصر، واختفي قسريا حتى ظهر أمام النيابة في 23-12-2021، تم تقديم بلاغ رقم  31689 لسنة 2024 عرائض النائب العام للإفراج عنه</t>
  </si>
  <si>
    <t>https://www.facebook.com/photo.php?fbid=923335739838264&amp;id=100064855383942&amp;set=a.492665946238581</t>
  </si>
  <si>
    <t>https://manassa.news/news/19242</t>
  </si>
  <si>
    <t>طالبت المفوضية المصرية للحقوق والحريات السلطات المصرية بالإفراج الفوري عن طالب اللجوء اليمني عبد الباقي سعيد، وتمكينه من تلقي مساعدة مفوضية الأمم المتحدة لشؤون اللاجئين في الانتقال إلى كندا والالتحاق بأسرته، مشيرة إلى أنه أعلن إضرابه عن تناول الأدوية. وقالت المفوضية، في بيان لها أمس، إن سعيد محتجز منذ عامين وتسعة أشهر، في القضية رقم 2993 لسنة 2021 حصر أمن دولة عليا، ويواجه بها تهمًا تتعلق بالانضمام لجماعة إرهابية وازدراء الأديان، لافتةً إلى أن ما يتعرض له سعيد دفعه للإعلان أمام هيئة المحكمة عن إضرابه عن تناول أدوية أمراض القلب التي يعاني منها "لعل ذلك الاحتجاج يحرك ساكنًا في حالته". وأشارت المنظمة الحقوقية إلى أن محكمة جنايات إرهاب القاهرة انعقدت في محكمة بدر فى 25 أغسطس/آب الماضي، وقررت تجديد حبسه لمدة 45 يومًا أخرى، معتبرة أنه "بذلك يكون قضى واحدة من أطول فترات الحبس الاحتياطى بالمخالفة لقواعد وضوابط هذا الحق في الدستور والقانون والمواثيق". وحسب بيان سابق للمبادرة المصرية للحقوق الشخصية والاجتماعية، حصل سعيد على بطاقة تسجيل طلب لجوء من مكتب المفوضية السامية للأمم المتحدة لشؤون اللاجئين برقم 55-15C04744، بتاريخ التسجيل بالمكتب في 29 يونيو/حزيران 2015، وصدرت له بطاقة ما زالت بحوزته في 22 يناير/كانون الثاني 2020. وبلغ عدد اللاجئين اليمنيين في مصر حتى أكتوبر/تشرين الأول من العام الماضي، 8411 لاجئًا، وفق المفوضية السامية لشؤون اللاجئين التابعة للأمم المتحدة. وقالت المفوضية إن الظروف الصحية لسعيد تدهورت بشكل كبير أثناء الاحتجاز منذ القبض عليه في ديسمبر/كانون الأول 2021، حين ألقت قوات الأمن القبض عليه من منزله بعد تدوينة له على حسابه بـفيسبوك تحدث فيها عن إيمانه وعقيدته التي يعتنقها منذ 2013، أي قبل القدوم واللجوء إلى مصر. وكان من المقرر ترحيل سعيد إلى اليمن بعدما أصدرت له السلطات المصرية بالتعاون مع السفارة اليمنية بالقاهرة وثيقة سفر صالحة لمدة شهر، لكن بعد مشاورات مع الأمم المتحدة تمكن سعيد من تجنب الإعادة القسرية لما تمثله من تهديد على سلامته، حيث سبق التعدي عليه وحرق منزله أثناء إقامته في اليمن، ما أدى إلى وفاة زوجته متأثرة بحروقها وإصابة ابنه الأكبر. وسبق ودعت منظمة العفو الدولية للإفراج الفوري عنه، معتبرة أنه مُحتجز لمجرد ممارسة حقه في حرية التعبير والوجدان والمعتقد.</t>
  </si>
  <si>
    <t>إضراب عن تناول الأدوية داخل مكان احتجاز</t>
  </si>
  <si>
    <t>https://daaarb.com/%D8%A8%D8%B9%D8%AF-%D8%A5%D8%AE%D9%84%D8%A7%D8%A1-%D8%B3%D8%A8%D9%8A%D9%84%D9%87-%D8%A7%D9%84%D9%85%D9%81%D9%88%D8%B6%D9%8A%D8%A9-%D8%A7%D9%84%D9%85%D8%B5%D8%B1%D9%8A%D8%A9-%D8%A5%D8%B9%D8%A7%D8%AF/</t>
  </si>
  <si>
    <t>قالت المفوضية المصرية للحقوق والحريات، مساء الجمعة، إن اللاجئ اليمني عبد الباقي سعيد وصل إلى كندا، ضمن إجراءات إعادة التوطين، عقب قرار إخلاء سبيله، الذي جاء “بعد أكثر من 3 سنين حبس احتياطى”. وكانت نيابة أمن الدولة العليا قد قررت، الأحد الماضي، إخلاء سبيل اللاجئ اليمني عبد الباقي سعيد في القضية رقم 2993 لسنة 2021 حصر تحقيق أمن دولة عليا. وتأتي إعادة توطين سعيد بعد قرابة 3 أشهر من إعادة توطين أسرته في كندا أيضا خلال شهر نوفمبر 2024. ويواجه في القضية اتهامات بالانضمام لجماعة إرهابية مع العلم بأغراضها، وازدراء الدين الإسلامي على إثر تحوله من الديانة الإسلامية و اعتناقه الديانة المسيحية. يذكر أن قوات الأمن قد ألقت القبض على عبد الباقي، في 15 ديسمبر 2021، بعد تدوينة له على حسابه بـ”فيسبوك” تحدث فيها عن إيمانه وعقيدته التي يعتنقها منذ 2013، أي قبل القدوم واللجوء إلى مصر. وظهر سعيد أمام نيابة أمن الدولة العليا في بتاريخ 23 ديسمبر 2021، متهما على ذمة القضية المذكورة. وكان من المقرر ترحيله إلى اليمن بعدما أصدرت له السلطات المصرية بالتعاون مع السفارة اليمنية بالقاهرة، وثيقة سفر صالحة لمدة شهر، لكن لم يحدث، بحسب ما ذكرته المفوضية المصرية للحقوق والحريات حينها.</t>
  </si>
  <si>
    <t>في 19-1-2025 قررت النيابة إخلاء سبيله، وفي 24-1-2025 تم إطلاق سراحه وترحيله إلى كندا ضمن إجراءات إعادة التوطين</t>
  </si>
  <si>
    <t>https://www.alhurra.com/egypt/2025/02/03/%D8%BA%D9%8A%D9%91%D8%B1-%D8%AF%D9%8A%D9%86%D9%87-%D9%84%D9%84%D9%85%D8%B3%D9%8A%D8%AD%D9%8A%D8%A9-%D9%85%D8%B5%D8%B1-%D8%AA%D9%81%D8%B1%D8%AC-%D8%B3%D8%AC%D9%8A%D9%86-%D9%8A%D9%85%D9%86%D9%8A-%D8%A7%D8%AA%D9%87%D9%85%D8%AA%D9%87-%D8%A8%D8%A7%D8%B2%D8%AF%D8%B1%D8%A7%D8%A1-%D8%A7%D9%84%D8%A5%D8%B3%D9%84%D8%A7%D9%85</t>
  </si>
  <si>
    <t>https://daaarb.com/%d8%a7%d9%84%d9%85%d9%81%d9%88%d8%b6%d9%8a%d8%a9-%d8%a7%d9%84%d9%85%d8%b5%d8%b1%d9%8a%d8%a9-%d8%aa%d8%af%d9%8a%d9%86-%d8%a7%d8%b3%d8%aa%d9%85%d8%b1%d8%a7%d8%b1-%d8%a7%d9%84/</t>
  </si>
  <si>
    <t>https://www.madamasr.com/2024/11/20/news/u/%D9%85%D8%B5%D8%A7%D8%AF%D8%B1-%D9%85%D9%86-%D8%A7%D9%84%D9%88%D8%B1%D8%A7%D9%82-%D8%A7%D9%84%D8%B4%D8%B1%D8%B7%D8%A9-%D8%AA%D8%AD%D8%AA%D8%AC%D8%B2-7-%D9%85%D9%86-%D8%A7%D9%84%D8%A3%D9%87%D8%A7/</t>
  </si>
  <si>
    <t>https://ecesr.org/807444/</t>
  </si>
  <si>
    <t>على خلفية احتدام الموقف في جزيرة الوراق بمحافظة الجيزة، الذي كانت آخر تطوراته تنظيم سكان الجزيرة احتجاجا سلميا، الثلاثاء الماضي، 16 يوليو 2024، احتجاجا على توجيه حكومي بإخلاء المنازل والأراضي بحلول سبتمبر المقبل، وتزامنا مع ذكرى مقتل سيد حسن الجيزاوي وإصابة آخرين، في اشتباكات الأمن مع السكان خلال محاولة إخلاء الجزيرة في عام 2017، يعيد المركز المصري للحقوق الاقتصادية والاجتماعية التذكير بقضية جزيرة الوراق كنموذج لصراع الملكية بين الحكومة والمواطنين. وفي السياق، يجدد المركز طرح تقرير سابق له، أعده وحرره المحامي الحقوقي القدير  خالد علي، تحت عنوان “صراع المساحات.. جزيرة الوراق نموذجا”، والذي يتناول رصد وتوثيق الصراع الذي يجري على مسطح الجزيرة النيلية، مسلطًا الضوء على التحديات والصراعات التي تواجه سكان الجزيرة نتيجة محاولات الحكومة المصرية إعادة تخطيط المنطقة وتطويرها. ويتناول التقرير مخططات الحكومة تحت مسمى “إعادة تطوير الجزيرة وتحويلها إلى منطقة استثمارية”، والإجراءات التي اتخذتها الحكومة مثل قرارات الإخلاء وإعادة التوطين، كما يتطرق إلى اعتراضات السكان المحليين على مخططات الحكومة، والاحتجاجات والمواجهات بين الأهالي وقوات الأمن. كما يشير التقرير إلى تأثير خطط التطوير على الحياة اليومية للسكان، من حيث فقدان المساكن والأراضي الزراعية ووسائل العيش، مبينا الوضع القانوني لملكية الأراضي في الجزيرة، والمنازعات القانونية بين السكان والحكومة. ومع استمرار الأزمة دون حلول تلوح في الأفق، يجدد المركز طرح توصياته الواردة في التقرير، والتي من شأنها تحقيق توازن بين أهداف التطوير الحكومي وحقوق السكان المحليين. وتتضمن توصيات المركز: ضرورة حماية حقوق السكان المحليين في الجزيرة، وتبني سياسات تنموية تحافظ على الطابع الاجتماعي والبيئي للجزيرة، وتطوير بنية تحتية وخدمات عامة تخدم سكان الجزيرة وتحسن من مستوى حياتهم، مع توفير تعويضات عادلة ومرضية للسكان الراغبين في الإخلاء طوعا، مع ضرورة إشراك السكان المحليين في عملية صنع القرار المتعلقة بمستقبل الجزيرة، وتنظيم جلسات حوارية بين الحكومة والسكان للوصول إلى حلول مقبولة، وضمان الشفافية في جميع الإجراءات الحكومية المتعلقة بالجزيرة، وإنشاء آليات للمساءلة تتيح للسكان متابعة ومراجعة تنفيذ الخطط الحكومية.</t>
  </si>
  <si>
    <t>تم الإفراج عنهم من قسم إمبابة في 21-11-2024</t>
  </si>
  <si>
    <t>https://www.instagram.com/madamasr/p/DCoYduKoIcg/?img_index=1</t>
  </si>
  <si>
    <t>https://bashkatibnews.com/ainalaswani/dep/news/173098467267340783-%D8%B4%D8%B1%D9%83%D8%A9_%D9%85%D9%8A%D8%A7%D9%87_%D8%A7%D9%84%D8%B4%D8%B1%D8%A8_%D9%88%D8%A7%D9%84%D8%B5%D8%B1%D9%81_%D8%A7%D9%84%D8%B5%D8%AD%D9%8A</t>
  </si>
  <si>
    <t>تم وقف الاعتصام، في 5-11-2024 اجتمع 40 محصل مع إدارة الشركة لمناقشة تفاصيل العقد الجديد</t>
  </si>
  <si>
    <t>https://www.bashkatibnews.com/ainalaswani/dep/reports/171732850070296203</t>
  </si>
  <si>
    <t>https://afteegypt.org/legal-updates-2/legal-news/2024/06/10/37526-afteegypt.html</t>
  </si>
  <si>
    <t>في ١٣ إبريل ٢٠٢٤ دخل أكسجين في إضراب عن الطعام للمرة الثانية منذ حبسه بحسب ما أبلغه لأسرته احتجاجًا على ظروف حبسه المطول، وعلى سوء المعاملة والتنكيل الذي يتعرض له، بالإضافة إلى احتجازه في مكان غير آدمي تملؤه الحشرات، التي ظهر أثر لدغاتها على كل جسده مع تدهور حالته الصحية، فضلًا عن حبسه انفراديًّا منذ شهر مايو وحرمانه من دخول الأدوية والمتعلقات في أغلب الأوقات، وإجباره على حضور الزيارات بحضور ضابط الأمن الوطني. بحسب الأسرة. في ٢ مايو الجاري أبلغ أكسجين أسرته عن فك الإضراب، وتمت كتابة منشورة على موقع “فيسبوك” مع توضيح من الأسرة بسوء حالته الصحية والنفسية أثناء الزيارة. في 5 يونيو 2024، تقدم نقيب الصحفيين بطلبات للعفو عن الصحفيين المحبوسين وبينهم محمد أكسجين إلى لجنة العفو الرئاسي ومجلس أمناء الحوار الوطني.</t>
  </si>
  <si>
    <t>احتجاجًا على ظروف حبسه المطول، وعلى سوء المعاملة والتنكيل الذي يتعرض له، بالإضافة إلى احتجازه في مكان غير آدمي تملؤه الحشرات، التي ظهر أثر لدغاتها على كل جسده مع تدهور حالته الصحية، فضلًا عن حبسه انفراديًّا منذ شهر مايو وحرمانه من دخول الأدوية والمتعلقات في أغلب الأوقات، وإجباره على حضور الزيارات بحضور ضابط الأمن الوطني. بحسب الأسرة</t>
  </si>
  <si>
    <t>نشر أخبار وبيانات كاذبة من ِشأنها إلحاق الضرر بالبلاد</t>
  </si>
  <si>
    <t>القضية رقم 1228 لسنة 2021، جنح أمن الدولة طوارئ، التجمع الخامس، تم صدور الحكم حضوريا بالسجن 4 سنوات، وقبلها حبسه احتياطيا على ذمة القضايا أرقام 855 لسنة 2020 و 1356 لسنة 2019 حصر نيابة أمن الدولة العليا، وقد تم القبض عليه من قسم البساتين في 21-9-20219 أثناء تنفيذ التدابير الاحترازية</t>
  </si>
  <si>
    <t>https://www.elnabaa.net/1078506/%D8%B7%D9%84%D8%A7%D8%A8-STEM-%D8%A7%D9%83%D8%AA%D9%88%D8%A8%D8%B1-%D9%8A%D9%86%D8%B8%D9%85%D9%88%D9%86-%D9%88%D9%82%D9%81%D8%A9-%D8%A7%D8%AD%D8%AA%D8%AC%D8%A7%D8%AC%D9%8A%D8%A9-%D8%A8%D8%A7%D9%84%D9%85%D8%AF%D8%B1%D8%B3%D8%A9</t>
  </si>
  <si>
    <t>نظم طلاب مدرسة المتفوقين للعلوم والتكنولوجيا Stem أكتوبر الحى 11 وقفة احتجاجية بداخل المدرسة، فى محاولة لتسليط الضوء على عدد من مطالبهم. كما قام الطلاب بتوجيه رسالة بمطالبهم تم نشرها على الصفحة الرسمية STEM FACTOR، وفيما يلي نص الرسالة: «نحن طلاب مدرسة ستيم أكتوبر الحي ال 11 نستغيث بحضراتكم عشان توصلوا صوتنا للسادة المسؤولين فنحن نعاني من العديد من المشاكل والتي تؤثر بشكل مباشر على دراستنا» وهي كالتالي: ١ـ نقص كبير في المدرسين، وهذا يؤدي إلى ضياع وقتنا وتأخرنا الدراسي لذا نطالب بمدرسين أكفاء وأهلا للثقة ٢- عدم تركيب السبورات الذكية حتى الآن على الرغم من افتتاح المدرسة منذ العام السابق. ٣- عدم توصيل الانترنت للمدرسة وهو أداه محورية جدا في نظام التعليم بستيم</t>
  </si>
  <si>
    <t>أكتوبر - الحي 11</t>
  </si>
  <si>
    <t>مدرسة المتفوقين للعلوم والتكنولوجيا Stem أكتوبر</t>
  </si>
  <si>
    <t>طلاب مدرسة المتفوقين للعلوم والتكنولوجيا Stem أكتوبر</t>
  </si>
  <si>
    <t>إدارة مدرسة المتفوقين للعلوم والتكنولوجيا Stem أكتوبر</t>
  </si>
  <si>
    <t>احتجاجا على نقص المدرسين وعدم تركيب السبورات الذكية وعدم توصيل الانترنت للمدرسة</t>
  </si>
  <si>
    <t>https://www.elbalad.news/6323707</t>
  </si>
  <si>
    <t>إدارة التعليم بديرمواس</t>
  </si>
  <si>
    <t>ديرمواس</t>
  </si>
  <si>
    <t>أصابت قصة وفاة معلم بسبب مدير إدارة دير مواس التعليمية بالمنيا ، جميع المعلمين والاهالي بحالة من الصدمة والتعاطف بعد انتشار التفاصيل على السوشيال ميديا خلال الساعات الماضية ، وفي هذا التقرير ينشر موقع صدى البلد القصة الكاملة لـ وفاة معلم بسبب مشادة مع مدير إدارة دير مواس التعليمية بالمنيا. صورة المعلم المتوفي المعلم المتوفي يدعى اسماعيل حلمي وكان يشغل منصب مدير التعليم الإعدادي والثانوي بإدارة دير مواس ، وبدأت قصته المأساوية التي انتهت بالوفاة ، بمشادة مع مدير الإدارة التعليمية بدير مواس، الذى قرر فجأة عودته إلى العمل مدرس إعدادى بمدرسة بنى سالم مع توجيه الاهانة الشديدة له امام زملائه اثناء انعقاد اجتماع رسمي برئاسة مدير ادارة دير مواس التعليمية. قرار نقل الفقيد لم يتحمل المعلم اهانته امام زملائه ، وعلى الفور توفي متأثرا بأزمة قلبية طبقا لرواية زملائه فى العمل الذين حضروا الاجتماع الذى شهد الواقعة . زملاء الفقيد يطالبون بحقه زملاء الفقيد يطالبون بحقه وعقب وفاة المعلم اسماعيل حلمي ، نظم زملاؤه وقفة احتجاجية طالبت بالتحقيق مع مدير الإدارة واستبعاده من منصبه استعادة لحق المعلم الفقيد. قرار عاجل ضد مدير الإدارة المتسبب في الوفاة قرر الدكتور على عبد السلام رجب مدير مديرية التربية والتعليم بالمنيا ، انهاء تكليف مدير ادارة ديرمواس التعليمية، وإحالته للتحقيق . جاء هذا الإجراء بعد أن تم عقد اجتماع طارئ استمع خلاله مسئولو النقابة الفرعية للمعلمين بملوى ودير مواس ، لشهادات المعلمين زملاء المعلم المتوفي، وتم رفع تقرير مفصل بشأن الواقعة للدكتور على عبد السلام رجب مدير مديرية التربية والتعليم بالمنيا. نقابة المهن التعليمية تنعي الفقيد نعت نقابة المهن التعليمية برئاسة خلف الزناتى نقيب المعلمين في بيان رسمي لها، المعلم والمربى الفاضل اسماعيل حلمي مدير التعليم الإعدادي والثانوى بادارة دير مواس بمحافظة المنيا ، الذي توفى متأثرا بأزمة قلبية بسبب مشادة مع مدير الإدارة التعليمية بدير مواس. وتعهد خلف الزناتى نقيب المعلمين خلال البيان الرسمي الصادر عن النقابة ، باستعادة حق المعلم عبر الطرق الشرعية والقانونية ، وضرورة محاسبة مدير الإدارة على ما بدر منه . ووجه نقيب المعلمين ، رئيس فرعية ملوى ودير مواس حمادة النقيب ، بمساندة أسرة المعلم الفقيد وتلبية طلباتهم ، وسرعة صرف مستحقاته المالية . موقف وزارة التربية والتعليم ؟ حتى الآن لم تصدر وزارة التربية والتعليم والتعليم الفني ، أي بيانات رسمية بشأن واقعة وفاة المعلم المذكور باعتبار أن مديرية التربية والتعليم بالمنيا هي المنوطة باتخاذ اللازم في الواقعة ، ولم تصدر الوزارة أي بيان رسمي لنعي الفقيد .</t>
  </si>
  <si>
    <t>معلمون الإدارة التعليمية بديرمواس</t>
  </si>
  <si>
    <t>مدير الإدارة التعليمية بديرمواس</t>
  </si>
  <si>
    <t>للمطالبة بالتحقيق مع مدير الإدارة واستبعاده من منصبه استعادة لحق المعلم الفقيد اسماعيل حلمي</t>
  </si>
  <si>
    <t>https://www.masrawy.com/news/education-schooleducation/details/2024/10/1/2651435/%D8%A7%D9%86%D8%AA%D9%87%D9%89-%D8%A7%D9%84%D8%AA%D9%86%D8%B3%D9%8A%D9%82-%D9%88%D8%B1%D9%81%D8%B6%D8%AA%D9%87%D9%85-%D8%A7%D9%84%D9%83%D9%84%D9%8A%D8%A9-%D8%A3%D8%B2%D9%85%D8%A9-%D8%AA%D9%87%D8%AF%D8%AF-%D8%A3%D9%84%D9%81%D9%8A-%D8%B7%D8%A7%D9%84%D8%A8-%D8%A8%D9%80-%D8%B3%D9%8A%D8%A7%D8%AD%D8%A9-%D9%88%D9%81%D9%86%D8%A7%D8%AF%D9%82-%D8%A7%D9%84%D8%A5%D8%B3%D9%83%D9%86%D8%AF%D8%B1%D9%8A%D8%A9-%D9%81%D9%8A%D8%AF%D9%8A%D9%88</t>
  </si>
  <si>
    <t>كلية السياحة والفنادق - جامعة الإسكندرية</t>
  </si>
  <si>
    <t>تشهد كلية السياحة والفنادق جامعة الإسكندرية أزمة بسبب عدم قبول أكثر من 2000 طالب من المرشحين من مكتب التنسيق للقبول بالجامعات ضمن ما يعرف بـ "برنامج التعليم التبادلي". وتسبب تأخر إعلان نتائج المقابلة الشخصية والتي أسفرت عن قبول 60 طالبًا فقط حتى إغلاق وانتهاء كافة مراحل التنسيق في ضياع مستقبل باقي الطلاب بحجة عدم اجتياز المقابلة. ونظم الطلاب وأولياء أمورهم وقفة احتجاجية داخل حرم الجامعة أمام مقر كلية السياحة والفنادق، أمس، احتجاجاً على موقف الكلية من تجاهل الرد على الطلاب وإعلان نتائج المقابلة وضياع فرصتهم في الالتحاق بكلية أخرى من خلال مكتب التنسيق. وأشارت منى صبرة، ولي أمر أحد الطلاب، أن الطلاب المقبولين بالبرنامج التبادلى بكلية السياحة والفنادق بجامعة الإسكندرية المحولين من مكتب التنسيق يبلغ عددهم قرابة 3000 طالب، ودفعوا رسوم إجراء المقابلة الشخصية 650 جنيهاً. وأشارت إلى أن الطلاب خاضوا المقابلة أمام لجنة من أعضاء هيئة التدريس وممثل إحدى الشركات، منوهة أن الكلية رفضت قبول الطلاب واكتفت بـ60 طالب فقط في حين تم غلق باب التنسيق أمام الطلاب غير المقبولين ما يهدد بضياع مستقبلهم. وأضاف:"مستقبل ولادنا راح.. مصيرهم أيه بعد رفضهم وإغلاق باب التقديم وجميعهم من المتفوقين كمرحلة أولى وثانية للتنسيق.. والكلية ترفض إعطاء الطلاب ما يفيد أنه تم رفضهم". ووفقا لمصدر بكلية السياحة والفنادق بالإسكندرية، سيجري مخاطبة مكتب التنسيق لتسكين غير المقبولين ضمن البرنامج التبادلي في الرغبة الثانية بجدول الرغبات.</t>
  </si>
  <si>
    <t>أولياء الأمور والطلاب من المرشحين من مكتب التنسيق للقبول بكلية السياحة والفنادق بالإسكندرية</t>
  </si>
  <si>
    <t>إدارة كلية السياحة والفنادق بالإسكندرية</t>
  </si>
  <si>
    <t>احتجاجاً على موقف الكلية من تجاهل الرد على الطلاب وإعلان نتائج المقابلة وضياع فرصتهم في الالتحاق بكلية أخرى من خلال مكتب التنسيق</t>
  </si>
  <si>
    <t>https://www.almasryalyoum.com/news/details/3272598</t>
  </si>
  <si>
    <t>https://www.madamasr.com/2024/11/05/news/%D8%B3%D9%8A%D8%A7%D8%B3%D8%A9/%D8%A5%D8%B5%D8%A7%D8%A8%D8%A9-%D8%B4%D8%A7%D8%A8-%D9%88%D8%A7%D9%84%D9%82%D8%A8%D8%B6-%D8%B9%D9%84%D9%89-%D8%A7%D8%AB%D9%86%D9%8A%D9%86-%D9%81%D9%8A-%D8%A7%D8%B4%D8%AA%D8%A8%D8%A7%D9%83%D8%A7%D8%AA/</t>
  </si>
  <si>
    <t>أصيب أحد أهالي قرية جميمة التابعة لمركز ومدينة الضبعة في محافظة مطروح بالرصاص، أمس، إثر اشتباكات مع القوات المسلحة، أسفرت أيضًا عن القبض على اثنين آخرين، بعد رفض الأهالي تمكين عناصر الجيش من رفع مساحات المنازل في القرية تمهيدًا لتعويضهم عنها وهدمها، لإقامة مشروع «ساوث ميد» السياحي، بحسب شاهد عيان من الأهالي طلب من «مدى مصر» عدم ذكر اسمه. المشروع الذي تملكه مجموعة طلعت مصطفى، على مساحة 23 مليون متر مربع، تشارك فيه الحكومة بحصة من أراضي الدولة وعوائد الضرائب، حسبما أعلن رئيس الوزراء، في يوليو الماضي. مصادر بالقرية أوضحت أن المصاب، ويُدعى عبد القادر صافي بولبكم الشهير بـ«إقدورة»، تلقى رصاصة في ذراعه اليسرى، ونُقل إلى مستشفى في الإسكندرية، مشيرة إلى أنه يحتاج لإجراء ثلاث عمليات جراحية. بحسب أحد أهالي القرية، اضطرت عناصر القوات المسلحة لمغادرة المكان عقب الاشتباكات، دون رفع المساحات. وسجلت صور وفيديوهات، متداولة على مواقع التواصل الاجتماعي، جانبًا من المواجهات بين الأهالي وقوات الجيش، أظهرت مطاردة شباب جميمة مدرعتين حاولتا مغادرة مكان الاحتجاج بعد إصابة «إقدورة»، وإلقاء الحجارة على المدرعتين وسط إطلاق الرصاص لتفريق المحتجين. المصدر من القرية لفت إلى أن احتجاجات الأهالي امتدت لاحقًا إلى جزء من القرية سبق وسلّمه أصحابه للقوات المسلحة، حيث أجبر الأهالي المقاولين التابعين لمشروع «ساوث ميد»، العاملين في هذا الجزء على المغادرة مع معداتهم. بحسب مصادر محلية، انتقل مسؤول من الجيش إلى القرية، في وقت لاحق أمس، في محاولة للتهدئة والتحدث مع شيوخ القبائل لاحتواء الموقف. أحد أهالي القرية قال إن المسؤول طلب من الأهالي تمكين القوات المسلحة من رفع المساحات، لكنهم رفضوا وطالبوا بالتفاوض مباشرة مع المستثمرين ومع المسؤولين في المحافظة، وأكدوا أن الجيش يجب ألا يكون له علاقة بالأمر. كان المصدر الذي شهد الاشتباكات أوضح أن «الأهالي رفضوا رفع مساحات منازلهم لأننا أبلغنا القوات المسلحة منذ شهور رفضنا لطريقة حساب التعويض»، مضيفًا أنه بخلاف مبالغ التعويض الزهيدة، ترغب القوات المسلحة في سداد تعويض عن المنازل فقط، وليس عن الأراضي التي يزرعها الأهالي بالتين والزيتون. وبحسب المصدر، تعرض القوات المسلحة تعويضًا قيمته 3000 جنيه للمتر في المباني المسقوفة بالخشب، و7000 للمتر للمباني الخرسانية، مضيفًا: «التعويض الوحيد المتاح للأراضي الزراعية هو تعويض قيمته ألف جنيه عن كل شجرة». مصدر ثاني أرجع جانبًا من غضب أهالي القرية إلى عدم حصول عدد منهم على مستحقاتهم كمقاولين من الباطن لأعمال في «ساوث ميد»، عملوا لدى المقاولين المتعاقدين مع القوات المسلحة، والتي تأخرت في سداد مستحقاتهم. سبقت أحداث الأمس وقائع مشابهة منذ بداية العام الجاري، شهدت اعتراض أهالي القرى القريبة من منطقة رأس الحكمة في الضبعة، ومنها جميمة والجنوب، على محاولات رجل الأعمال هشام طلعت مصطفى إجبارهم على الرحيل دون تعويضات مناسبة، بحسب حديث عدد من الأهالي لـ«مدى مصر» حينها، وأشاروا إلى تطور تلك الاعتراضات إلى مشاجرات مع عناصر القوات المسلحة. وأوضح الأهالي أن التفاوض بدأ بعرض وسطاء عن «طلعت مصطفى» مبالغ زهيدة تتراوح بين 12 و15 ألف جنيه للفدان، بحجة أن الحكومة ستنزع ملكية الأراضي للمنفعة العامة، نظرًا لقربها من محطة الضبعة النووية، وهو ما رفضه الأهالي خصوصًا في ظل تلقي سكان قرية جراولة، القريبة من رأس الحكمة، عروضًا من رجل الأعمال نجيب ساويرس بتعويضات تبلغ مليون و200 ألف جنيه عن الفدان الواحد، لإقامة مشروعه «سيلفر ساندس». سبق أن أرسل أهالي قرية جميمة، في مارس الماضي، مناشدة إلى رئيس الجمهورية، حصل «مدى مصر» على نسخة منها، جاء فيها: «فوجئ الأهالي خلال الأشهر الماضية بلجنة من القوات المسلحة تقوم بوضع إحداثيات وعلامات على جزء من أرض المنطقة القريبة من رأس الحكمة، وحصر المباني والأراضي الزراعية. وعندما تصدى لهم الأهالي وأخبروهم بأنهم يملكون الأراضي والمباني بموجب عقود ملكية موثقة، أخبرهم أعضاء اللجنة بأن الحصر ضروري وأنه في صالح الأهالي». وفي شرحهم للضرر الواقع عليهم، أشار الأهالي في مناشدتهم إلى القرار الجمهوري رقم 421 لسنة 2021، الذي تضمن تخصيص قطع أراضي في الساحل الشمالي لصالح القوات المسلحة، موضحين أنهم تساءلوا عند صدوره عن أسباب تخصيص أراضيهم للقوات المسلحة، فكان الرد بأن الهدف من ذلك، ومن القرارات المماثلة بتخصيص أراضي التجمعات السكانية في الشريط الساحلي للقوات المسلحة، هو تجميد المنطقة وعدم التوسع في الرقعة السكانية، على أن يبقى الحال كما هو دون أي تغيير بحجة أن تلك المنطقة هي منطقة أمان نووي. وقال الأهالي في مناشدتهم للرئيس إنهم فوجئوا لاحقًا بصدور قرار تخصيص أراضيهم لصالح مجموعة طلعت مصطفى لإقامة مشروع «ساوث ميد» على مساحة 5540 فدانًا، وطالب الأهالي الرئيس بالتدخل لرفع الضرر عنهم، وعدم تهجيرهم من أراضيهم التي يعملون فيها بالزراعة والرعي. في مواجهة شكاوى أهالي رأس الحكمة والقرى المحيطة بها من تولي الجيش مهمة التفاوض مع الأهالي وتعويضهم عن مساكنهم، تضمنت جميع قرارات هيئة المجتمعات العمرانية المتعلقة باعتماد تخطيط المشاريع السياحية والفندقية في مناطق الساحل الشمالي الغربي، نصًا على تحمل المستثمرين ورجال الأعمال «أية مبالغ أو تعويضات نتيجة وجود حالات وضع يد أو أي إشغالات بالأرض محل التعاقد، وكذلك الناتجة عن تسوية أي ملكية أو عقود خاصة قد تظهر على أرض المشروع مستقبلًا، وألا تتحمل الهيئة أو أجهزتها أي مسؤولية عن ذلك».</t>
  </si>
  <si>
    <t>الضبعة</t>
  </si>
  <si>
    <t>قرية جميمة</t>
  </si>
  <si>
    <t>القوات المسلحة</t>
  </si>
  <si>
    <t>أهالي قرية جميمة بالضبعة</t>
  </si>
  <si>
    <t>رفض الأهالي تمكين عناصر الجيش من رفع مساحات المنازل في القرية تمهيدًا لتعويضهم عنها وهدمها، لإقامة مشروع «ساوث ميد» السياحي لمجموعة هشام طلعت مصطفي</t>
  </si>
  <si>
    <t>من الأهالي</t>
  </si>
  <si>
    <t>من الأهالي عبد القادر صافي (إقدورة) برصاصة في الذراع اليسري</t>
  </si>
  <si>
    <t>اشتباكات مع الأهالي بالرصاص الحي والقبض على عدد منهم</t>
  </si>
  <si>
    <t>انتقل مسؤول من الجيش إلى القرية للتهدئة والتحدث مع شيوخ القبائل لاحتواء الموقف</t>
  </si>
  <si>
    <t>مناشدة رسمية إلى رئيس الجمهورية</t>
  </si>
  <si>
    <t>رئيس الجمهورية</t>
  </si>
  <si>
    <t>شهر مارس 2024</t>
  </si>
  <si>
    <t>احتجاجا على صدور قرار تخصيص أراضيهم لصالح مجموعة طلعت مصطفى لإقامة مشروع «ساوث ميد» على مساحة 5540 فدانًا، وطالب الأهالي الرئيس بالتدخل لرفع الضرر عنهم، وعدم تهجيرهم من أراضيهم التي يعملون فيها بالزراعة والرعي.</t>
  </si>
  <si>
    <t>https://almalnews.com/%d8%aa%d9%88%d9%82%d9%81-%d8%ae%d8%b7%d9%88%d8%b7-%d8%a7%d9%84%d8%a5%d9%86%d8%aa%d8%a7%d8%ac-%d9%81%d9%8a-%d9%85%d8%b5%d9%86%d8%b9-%d8%b3%d9%8a%d8%af%d9%8a%d9%83%d9%88-%d9%84%d9%84%d8%b5%d9%86%d8%a7/</t>
  </si>
  <si>
    <t>واصل عدد من العاملين في شركة سيديكو للصناعات الدوائية، اضرابهم عن العمل لليوم الثاني على التوالي، مطالبين بزيادة قدرها 60% على رواتبهم، علاوة على إضافة منحة غلاء المعيشة والتي أقرتها الحكومة في وقت سابق. لمتابعة آخر الأخبار عبر Google News وبحسب مصدر في الشركة، فإن كافة خطوط إنتاج الشركة في مدينة السادس من أكتوبر، توقفت اليوم بشكل كامل عن العمل، بفعل الاضرابات المتصاعدة، وسط اعتراضات على الزيادة التي أقرها مجلس الإدارة بواقع 1000 جنيه لمن يقل أجره الشامل شهريا عن 10 آلاف جنيه. وأكد، المصدر لـ”المال”، أن استمرار توقف خطوط الإنتاج من شأنه أن يتسبب في خسائر للشركة، علاوة على تأثر السوق الدوائية التي لازالت تعاني حتى الآن من وجود نقص في عدد من الأدوية، مشيرا إلى أن هناك عدد من العاملين في الشركة يتقاضون رواتب لا تتخطى الـ 2000 جنيه شهريا. جدير بالذكر، أن الشركة كان يرأس مجلس إدارتها الرئيس الحالي لهيئة الدواء المصرية، الدكتور علي الغمراوي، والذي كان قد أكد في وقت سابق أن الشركة تصدر منتجاتها لـ 43 دولة، وتسعى للوصول بعدد الدول التي تصدر لها لـ 60، مشيرا إلى أن حجم استثمار الشركة يتخطى الـ 1.4 مليار جنيه. “المال” حاولت التواصل مع الدكتور عادل الخبيري رئيس مجلس إدارة شركة سيديكو للصناعات الدوائية، للوقوف على حقيقة الأزمة، لكنه لم يستجيب.</t>
  </si>
  <si>
    <t>عاملون في شركة سيديكو للصناعات الدوائية</t>
  </si>
  <si>
    <t>إدارة شركة سيديكو للصناعات الدوائية</t>
  </si>
  <si>
    <t>شركة سيديكو للصناعات الدوائية</t>
  </si>
  <si>
    <t>للمطالبة بزيادة قدرها 60% على رواتبهم، علاوة على إضافة منحة غلاء المعيشة والتي أقرتها الحكومة في وقت سابق</t>
  </si>
  <si>
    <t>https://afteegypt.org/research/2024/06/04/37474-afteegypt.html</t>
  </si>
  <si>
    <t>استدعاء خمس عاملات وآخرين ثم إطلاق سراحهم مساءا</t>
  </si>
  <si>
    <t>استدعاء 13 عامل وإطلاق سراحهم في نفس اليوم</t>
  </si>
  <si>
    <t>لم تسلم تلك الدعوات والمشاركون فيها والقائمون عليها من الملاحقات الأمنية، وتطور الأمر إلى القبض على ١٤ ناشطًا من المشاركين في الوقفة الاحتجاجية الأخيرة على سُلَّم نقابة الصحفيين في مارس الماضي، قبل أن يتم إخلاء سبيل معظمهم بعد لقاءٍ جَمَعَ قيادات من المعارضة وأحد المسؤولين النافذين في دوائر السلطة على هامش إفطار الأسرة المصرية، عقب القبض عليهم بيوم واحد. لكن منذ هذا التاريخ توقفت فعاليات “عيش وملح” التي اعتيد على تنظيمها أسبوعيًّا كل ثلاثاء أمام نقابة الصحفيين. ذلك، بينما شهد هذا الربع أيضًا خروج عدد من الناشطات النسويات المصريات، من خلفيات متنوعة، في مسيرة انطلقت في الثامن من مارس الماضي من أمام مقر اتحاد النساء الفلسطينيات في وسط القاهرة، إلا أن قوات الأمن اعترضت المسيرة وحاصرت المشاركين حتى أجبرتهن على المغادرة. في نفس السياق نظمت اللجنة الشعبية للتضامن مع الشعب الفلسطيني عدة فعاليات تضامنية، كان من بينها تنظيم قافلتي مساعدات إنسانية وإغاثية، كما تقدمت بعريضة شعبية موقعة من شخصيات مصرية وعربية، إلى وزارة الخارجية، من أجل الموافقة على وفد يرافق قوافل المساعدات إلى داخل قطاع غزة، ‏ورغم تحديد موعد لمناقشة الأمر من قبل أحد مسؤولي الوزارة، فإن الزيارة لم تتم، دون إبداء أسباب، ما دعا اللجنة إلى تنظيم وقفة احتجاجية أمام مقر وزارة الخارجية على كورنيش النيل بالقاهرة، ‏في 18 مارس الماضي، ولكن حاصرتهم قوات الأمن حتى أجبرتهم على المغادرة، بينما تتبع عدد من المجهولين السياسي المصري حمدين صباحي محاولين افتعال مشكلة معه والاعتداء عليه وفقًا لبيان أصدره حزب الكرامة الناصري، الذي أكد على وجود قيادات أمنية كانت تقوم بتوجيه المجهولين.</t>
  </si>
  <si>
    <t>مقر وزارة الخارجية</t>
  </si>
  <si>
    <t>نشطاء تم إطلاق سراحهم بعد لقاء جمع قيادات بالمعارضة مع مسؤول نافذ</t>
  </si>
  <si>
    <t>نشطاء داعمون للقضية الفلسطينية</t>
  </si>
  <si>
    <t>اللجنة الشعبية للتضامن مع الشعب الفلسطيني</t>
  </si>
  <si>
    <t>وزير الخارجية</t>
  </si>
  <si>
    <t>القبض على عدد منهم</t>
  </si>
  <si>
    <t>احتجاجا على على عدم رد الخارجية على طلب تنظيم قوافل مساعدات إلى غزة</t>
  </si>
  <si>
    <t xml:space="preserve">حاصرتهم حتى غادروا، بينما تتبع عدد من المجهولين السياسي المصري حمدين صباحي محاولين افتعال مشكلة معه والاعتداء عليه </t>
  </si>
  <si>
    <t>https://rassd.com/538850.htm</t>
  </si>
  <si>
    <t>مهندسي شركة طلعت مصطفى للإنشاءات</t>
  </si>
  <si>
    <t>إدارة شركة طلعت مصطفي للإنشاءات</t>
  </si>
  <si>
    <t>احتجاجا على الأوضاع المالية والمرتبات الهزيلة بعد انخفاض قيمة الجنيه</t>
  </si>
  <si>
    <t>مشروع مدينتي ونور</t>
  </si>
  <si>
    <t>التجمع الأول</t>
  </si>
  <si>
    <t>مدينتي</t>
  </si>
  <si>
    <t>الأسبوع الثالث مارس 2024</t>
  </si>
  <si>
    <t>موظفون بشركة الإسكندرية للإنشاءات إحدى أكبر شركات البناء التابعة لمجموعة طلعت مصطفي</t>
  </si>
  <si>
    <t>إدارة شركة الإسكندرية للإنشاءات التابعة لمجموعة طلعت مصطفي</t>
  </si>
  <si>
    <t>نظم العديد من مهندسي شركة طلعت مصطفى للإنشاءات وقفة احتجاجية بمشروع نور ومدينتي احتجاجا على الأوضاع المالية والمرتبات الهزيلة، بعد انخفاض قيمة الجنيه وارتفاع الأسعار. وقدم عدد من المحتجين بيانا جماعيا وزعوه طالب بوضع لوائح معلنة لمرتبات المهندسين موازية لسوق العمل، وعمل تأمين صحي شامل، واعتبار البونص حافز متغير لا علاقة له بالراتب، وتحويل الراتب للفيزا. والأيام الماضية نظم أكثر من 100 موظف بشركة الإسكندرية للإنشاءات، إحدى أكبر شركات البناء التابعة لمجموعة طلعت مصطفى، وقفة احتجاجية، في حي مدينتي، للمطالبة بزيادة الأجور ووقف موجة تسريح العمال التي حدثت في الأشهر الأخيرة.</t>
  </si>
  <si>
    <t>للمطالبة بزيادة الأجور ووقف موجة تسريح العمال التي حدثت في الأشهر الأخيرة</t>
  </si>
  <si>
    <t>https://www.fj-p.com/390067/%D9%85%D8%B9%D8%AA%D9%82%D9%84%D9%88-%D8%A8%D8%AF%D8%B13-%D9%8A%D8%B4%D8%AA%D9%83%D9%88%D9%86-%D9%85%D9%86-%D8%AC%D9%88%D8%A7%D9%86%D8%AA%D9%86%D8%A7%D9%85%D9%88-%D8%A7%D9%84%D8%AC%D8%AF%D9%8A/</t>
  </si>
  <si>
    <t>اشتكى أهالي معتقلين مصريين وبينهم زوجات صحفيين من تصاعد حملات التفتيش والتضييق على الزيارات وعمليات التفتيش الواسعة لغرف احتجاز المعتقلين في سجن “بدر 3″، فيما أكدت منظمات حقوقية أن سلطات أمن السجون تفرض حصارا كاملا على المعتقلين عبر حملات التفتيش، ومنع الزيارات. وطرحت زوجة الصحفي المعتقل أحمد سبيع، عبر صفحتها بموقع “فيسبوك”، السؤال: “ماذا يجري في سجن بدر 3؟”، لتوضح بعض زوجات المعتقلين أن الانتهاكات تتواصل خلال الزيارة بين منع الطعام والأدوية والملابس، وبين منع الزيارة ذاتها عن كثير من المعتقلين، إلى جانب المعاملة السيئة للزائرين وللمعتقلين، ملمحين إلى أن بعضهم يهدد بالدخول في الإضراب عن الطعام، رفضا للانتهاكات. وفي السياق، نقل أهالي بعض المعتقلين، عن ذويهم المعتقلين في سجن “بدر 3″، رغبتهم في طرح أزماتهم ومعاناتهم اليومية عبر الصحف والمواقع، وتعريف الحقوقيين والمهتمين بملف المعتقلين حجم مآساتهم، في ظل إصرار أمن السجون والأمن الوطني بسجن بدر على ارتكاب جرائم تنغص حياتهم وتشعرهم بـ”الذل والإهانة”، وفق وصف زوجة أحد المعتقلين. وتحدثت الشبكة المصرية لحقوق الإنسان عن هذا الملف، مشيرة لـ”تصاعد غضب المعتقلين والتهديد بتنظيم إضراب جماعي، ردًا على تصاعد حملات التفتيش والتضييق على الزيارات والتجريد الواسع لغرف الاحتجاز بـ(بدر 3)” وانتقدت الشبكة الحقوقية مواصلة “السلطات الأمنية اتباع سياسة التجويع والتضييق والحصار غير الإنسانية وغير الآدمية ضد المعتقلين.” ورصدت تصاعد حملات التفتيش منذ 23 سبتمبر الماضين وتشديد القيود على الزيارات الشهرية، ومنع دخول المستلزمات الأساسية وإدخال وجبة واحدة شهريًا لكل معتقل، مشيرة لحرمان معتقلين من الزيارات منذ العام 2017)، في “انتهاك للدستور والقانون والمواثيق الدولية.” وأدانت الشبكة ما أسمته بـ”سياسة التجويع والعقاب الجماعي والتنكيل المستمر بالمئات من المعتقلين السياسيين المحتجزين منذ سنوات”، ملمحة إلى تورط جهاز الأمن الوطني في تلك السياسات. “عقرب” جديد وفي رؤيته، قال الحقوقي المصري خلف بيومي: “على غير العادة أطلقت وزارة الداخلية مقاطع مصورة عن مجموع سجون بدر، والإمكانات المتاحة له وتزامن ذلك مع إطلاق الاستراتيجية الوطنية لحقوق الإنسان في 11 سبتمبر 2021”. مدير مركز الشهاب لحقوق الإنسان، أضاف: “وانتظرنا لنقف على حقيقة وصحة ذلك ومدى تطابقه مع الواقع؛ ولكن انتظارنا لم يدم طويلاً، وبدأت الاستغاثات ترد إلينا من داخل السجن، ومن أهالي المعتقلين، وعبر رسائل بعض المعتقلين به، لتؤكد أن بدر صورة كربونية من العقرب.” ومضى يؤكد أنه “زادت حالات الوفاة بالإهمال الطبي، واستمرت الانتهاكات والممارسات غير الإنسانية من الأمن الوطني وإدارة السجن، وعملت على منع الزيارة عن عدد كبير من رموز المعارضة، وزادت تفتيشات الغرف وحملات تجريدها، والرقابة على المعتقلين بكاميرا داخل الغرف.” ولفت الحقوقي المصري إلى أنه إزاء تواصل تلك الانتهاكات “دخل المعتقلون في اضطرابات عديدة، ومنهم من حاول الانتحار وهدد به”، خاتمًا بقوله: “كل ذلك يؤكد ما نقوله دائمًا من أنها سياسة ممنهجة من النظام لم تتغير في كافة السجون ومنها بدر.” يُشار إلى أن سجن بدر، مقسم لثلاثة سجون: (بدر 1) للمعتقلين السياسيين غير الخطرين، و(بدر 2)، للجنائيين، أما (بدر 3) فللمعتقلين المصنّفين على أنّهم خطر على الدولة، وهذه تصنيفات الأجهزة الأمنية، وعناصرها الساديين. وداخل مقبرة بدر، تتصاعد الأزمات القاتلة يتعرض لها المعتقلون منها التكدس بالزنازين، وأزمة تلوث مياه الشرب، وانسداد مجرى الصرف الصحي وخروج المياه والروائح الكريهة.</t>
  </si>
  <si>
    <t>شهر أكتوبر 2024</t>
  </si>
  <si>
    <t>احتجاجا على تصاعد حملات التفتيش والتضييق على الزيارات ومنع الطعام والأدوية والملابس وعمليات التفتيش الواسعة لغرف احتجاز المعتقلين</t>
  </si>
  <si>
    <t>شكوى جماعية واستغاثة إعلامية والتهديد بالإضراب</t>
  </si>
  <si>
    <t>https://www.fj-p.com/393387/%D8%A7%D8%B9%D8%AA%D9%82%D9%84%D8%AA-25-%D9%85%D9%88%D8%A7%D8%B7%D9%86%D8%A7-%D9%85%D8%B4%D8%A7%D9%87%D8%AF-%D8%A7%D9%84%D9%86%D8%B9%D9%88%D8%B4-%D9%88%D8%A8%D9%84%D8%B7%D8%AC%D8%A9-%D8%A7%D9%84/</t>
  </si>
  <si>
    <t>https://rassd.com/543713.htm</t>
  </si>
  <si>
    <t>https://fj-p.com/393562/%D9%87%D8%AC%D9%88%D9%85-%D9%84%D9%8A%D9%84%D9%8A-%D8%A8%D8%B9%D8%AF-%D8%A7%D8%B9%D8%AA%D9%82%D8%A7%D9%84-8-%D9%85%D9%86-%D8%A7%D9%84%D9%88%D8%B1%D8%A7%D9%82-%D8%A3%D9%87%D8%A7%D9%84%D9%8A-%D8%A7/</t>
  </si>
  <si>
    <t>آسي-العمال-مستمرة-إغلاق-مصنع-سيراميك/</t>
  </si>
  <si>
    <t>غلق المصنع غلقا تاما</t>
  </si>
  <si>
    <t>https://fj-p.com/386216/%D8%A7%D8%B9%D8%AA%D9%82%D8%A7%D9%84-10-%D8%B9%D9%85%D8%A7%D9%84-%D9%85%D9%86-%D9%88%D8%A8%D8%B1%D9%8A%D8%A7%D8%AA-%D8%B3%D9%85%D9%86%D9%88%D8%AF-%D8%A8%D9%8A%D9%86%D9%87%D9%85-4-%D8%B3%D9%8A/</t>
  </si>
  <si>
    <t>عمال شركة وبريات سمنود، بينهم 4 عاملات، والقيادي النقابي هشام البنا الرئيس السابق للجنة النقابية بالشركة</t>
  </si>
  <si>
    <t>https://www.fj-p.com/366010/%D8%B1%D8%AF-%D8%A7%D9%84%D8%A7%D9%86%D9%82%D9%84%D8%A7%D8%A8-%D8%B9%D9%84%D9%89-%D9%85%D8%B8%D8%A7%D9%87%D8%B1%D8%A7%D8%AA-%D8%AC%D9%88%D8%B9%D8%AA%D9%86%D8%A7-%D9%8A%D8%A7-%D8%B3%D9%8A%D8%B3/?amp=1</t>
  </si>
  <si>
    <t>شهد يوم الجمعة الماضية مظاهرات غير مسبوقة بمنطقة الدخيلة بالإسكندرية، ضد تفشي الجوع والغلاء بين ملايين المصريين، إثر سياسات الفشل الاقتصادي، التي يقرها المنقلب السيسي ونظامه العسكري، بعد أن فقد المصريون الصبر على الغلاء وباتت الأسر مكشوفة على الفقر والعجز الاقتصادي والمالي ، الذي يعيد مصر لأيام الشدة المستنصرية. وشارك المئات  في تظاهرة بمنطقة الدخيلة غرب في الإسكندرية احتجاجا على ارتفاع الأسعار، حاملين لافتات كُتب عليها: “جوعتنا يا سيسي” و”ارحل يا عواد” و”الشعب والشرطة والجيش يد واحدة”. وهتف المتظاهرون الذي كانوا يسيرون في أحد الشوارع المزدحمة بالسيارات والمارة: “لا إله إلا الله محمد رسول الله… والسيسي عدو الله”، و”سلمية… سلمية”. وجاءت تظاهرات “جوعتنا”  قبل نحو أسبوعين  من واقعة تسلق أمين شرطة  لوحة إعلانية ضخمة بمنطقة سيدي جابر في الإسكندرية هاتفا أمام المارة: “السيسي خائن وعميل… أنا لست خائفا منك يا سيسي… فليسقط السيسي… فليسقط كل خائن وعميل” وهو ما ردت عليه السلطات بالاعتقال والضرب المبرح، وكانت نيابة أمن الدولة قد قررت حبس أمين الشرطة عبد الجواد محمد السهلمي (45 عاما)، الذي تعرض  للضرب المبرح من زملائه في جهاز الشرطة بعد الاستعانة بعربة إطفاء لإنزاله من أعلى اللوحة رغم إرادته، حيث تعرض للإخفاء القسري في مكان غير معلوم حتى ظهر أخيرا أمام نيابة أمن الدولة، التي قررت حبسه 15 يوما احتياطيا على ذمة التحقيقات بتهمة إهانة رئيس الجمهورية. إلى ذلك، أعلنت الشبكة المصرية لحقوق الإنسان، أمس السبت، عن اعتقال الأمن  عشرات المواطنين في محافظة الإسكندرية، بسبب مشاركتهم في تظاهرة رافضة للغلاء وسوء الأحوال المعيشية بعهد عبد الفتاح السيسي، في منطقة الدخيلة التابعة لحي العجمي، غربي الإسكندرية. وقالت الشبكة المصرية عبر صفحتها في فيسبوك: إنها “رصدت – بحسب مصادر قانونية – التحقيق مع عشرات المواطنين البسطاء في مقر جهاز الأمن الوطني في منطقة “أبيس” بالإسكندرية ممن أُلقي القبض عليهم ظهر الجمعة، إثر تنظيمهم تظاهرة عقب صلاة الجمعة تحت شعار جوعتنا يا سيسي”. وأشارت إلى تفريق قوات الأمن التظاهرة المناوئة للسيسي، ونقل المقبوض عليهم إلى مقر جهاز الأمن الوطني بالإسكندرية لاستجوابهم، واتخاذ قرار بشأنهم؛ إما بإخلاء السبيل أو إحالة البعض منهم إلى النيابة للتحقيق معهم. ودانت الشبكة الاعتقالات التي جرت بحق المتظاهرين السلميين، مؤكدة رفضها إحالة أي منهم إلى نيابة أمن الدولة العليا للتحقيق معهم، في ظل معاناة ملايين المصريين من أوضاع معيشية صعبة وقاسية بفعل موجة التضخم والغلاء. في غضون ذلك، تلقى النائب العام محمد شوقي عياد، السبت، بلاغات عن إخفاء قسري لـ17 مصريا منذ اعتقالهم الجمعة في محافظة الإسكندرية، بسبب مشاركتهم في تظاهرة رافضة للغلاء وسوء الأحوال المعيشية في عهد عبد الفتاح السيسي، في منطقة الدخيلة التابعة لحي العجمي. وذكرت أسر المعتقلين أنهم اعتُقلوا الجمعة وتوجد لقطات وشهود عيان على قيام قوات الأمن باعتقالهم، إلا أنهم لم يظهروا في أقسام الشرطة ولا المقار الأمنية ولا في النيابة العامة المختصة، وهو ما دفعهم إلى تقديم بلاغات للنائب العام. وحمّلت الأسر السلطات المصرية مسؤولية حياة ذويهم، وأي أخطار أو أمور غير قانونية قد يتعرضون لها. pic.twitter.com/1cqLJS2yov — AMR ABD ELHADY || عمرو عبد الهادي (@amrelhady4000) March 15, 2024 وتأتي مظاهرات “جوعتنا” لتكشف حجم معاناة ملايين المصريين مع الغلاء الفاحش الذي يواجهونه، وانهيار قيمة العملة المصرية، وعدم الرقابة على الأسعار، واستمرار الحكومة غير عابئة، في فرض سياسات الجباية غير المبررة من جيوب الشعب، سواء برفع أسعار الطاقة والوقود وإلغاء العلاج المجاني بالمستشفيات وغيرها من سياسات نهب أموال المصريين. ويرى خبراء أن الانفجار قارب على الوقوع بمصر، مع سياسات النظام الفاشلة ، في الوقت الذي يتوسع فيه النظام في استعمال البطش الأمني كقوة لقهر المصريين وإسكاتهم،  وهو ما قد يكرر انتفاضة  الخبز، مجددا بمصر.</t>
  </si>
  <si>
    <t>تظاهرات "جوعتنا يا سيسي"</t>
  </si>
  <si>
    <t>الدخيلة</t>
  </si>
  <si>
    <t>أهالي الدخيلة</t>
  </si>
  <si>
    <t>احتجاجا على السياسات الاقتصادية وخفض قيمة الجنيه وارتفاع أسعار السلع المستمر</t>
  </si>
  <si>
    <t>سيدي جابر</t>
  </si>
  <si>
    <t>عبد الجواد محمد عبد الجواد السهلمي، 45 سنة، أمين شرطة بقسم الدخيلة</t>
  </si>
  <si>
    <t>تم ضبطه وتعرض للضرب المبرح</t>
  </si>
  <si>
    <t>http://fj-p.com/366010/%D8%B1%D8%AF-%D8%A7%D9%84%D8%A7%D9%86%D9%82%D9%84%D8%A7%D8%A8-%D8%B9%D9%84%D9%89-%D9%85%D8%B8%D8%A7%D9%87%D8%B1%D8%A7%D8%AA-%D8%AC%D9%88%D8%B9%D8%AA%D9%86%D8%A7-%D9%8A%D8%A7-%D8%B3%D9%8A%D8%B3/?amp=1</t>
  </si>
  <si>
    <t>مركز تأهيل وادي النطرون - 2</t>
  </si>
  <si>
    <t>إضراب السجين أحمد إسماعيل ثابت</t>
  </si>
  <si>
    <t>عدم  السماح بعلاجه، ومنعه من اجراء العمليه الجراحيه الضروريه بناء علي تقرير طبي رسمي صادر من مستشفي القصر العيني</t>
  </si>
  <si>
    <t>المحبوس احمد اسماعيل ثابت، 37 سنة، معيد سابق بجامعة مصر</t>
  </si>
  <si>
    <t>الإهمال الطبي وعدم  فتح تحقيق بشأن الإضراب</t>
  </si>
  <si>
    <t>إدارة مركز تأهيل وادي النطرون - 2</t>
  </si>
  <si>
    <t>مصاب بثقب في القلب قطره 2.5 بتسبب في ارتجاع أوزيني في الشرايين ويؤدي الي متلازمه ادمزجنر التي تؤدي إلى الوفاه في اي وقت. محكوم عليه بالإعدام نهائيا في قضية التخابر مع قطر</t>
  </si>
  <si>
    <t>إضراب جزئي عن الطعام واحتجاج جماعي للسجناء</t>
  </si>
  <si>
    <t>https://www.cfjustice.org/ar/%d8%aa%d8%ad%d8%a7%d9%84%d9%81-%d8%a7%d9%84%d9%85%d8%a7%d8%af%d8%a9-55-%d9%8a%d8%b1%d8%b5%d8%af-%d8%a3%d9%87%d9%85-%d9%88%d8%a3%d8%a8%d8%b1%d8%b2-%d9%85%d8%b3%d8%aa%d8%ac%d8%af%d8%a7/</t>
  </si>
  <si>
    <t>https://www.alhurra.com/egypt/2024/04/24/%D8%A7%D8%B9%D8%AA%D9%82%D8%A7%D9%84-%D9%85%D8%B4%D8%A7%D8%B1%D9%83%D9%8A%D9%86-%D9%81%D9%8A-%D9%88%D9%82%D9%81%D8%A9-%D8%A7%D8%AD%D8%AA%D8%AC%D8%A7%D8%AC%D9%8A%D8%A9-%D8%A3%D9%85%D8%A7%D9%85-%D9%85%D9%82%D8%B1-%D8%A7%D9%84%D8%A3%D9%85%D9%85-%D8%A7%D9%84%D9%85%D8%AA%D8%AD%D8%AF%D8%A9-%D9%81%D9%8A-%D9%85%D8%B5%D8%B1-%D9%84%D8%B3%D8%A7%D8%B9%D8%A7%D8%AA</t>
  </si>
  <si>
    <t>مكتب الأمم المتحدة للمرأة</t>
  </si>
  <si>
    <t>المعادي</t>
  </si>
  <si>
    <t>ظهر قبل قليل، عدد من المقبوض عليهم أمس من محيط مكتب اﻷمم المتحدة للمرأة بالمعادي، أمام نيابة أمن الدولة العليا بالتجمع الخامس، بحسب المحامية فاطمة سراج، التي قالت إن العدد الإجمالي الذي وصل النيابة قد يبلغ 19 شخصًا. وقالت سراج لـ«مدى مصر» إن قسم المعادي أخلى قبل قليل سبيل ثلاثة من المقبوض عليهم أمس، سيدتان ورجل، فيما أضافت المحامية هدى عبد الوهاب أن قسم شرطة طرة أخلى بدوره سبيل عدد آخر من المقبوض عليهم، قبل قليل. وأكدت المحاميتان أن العدد الإجمالي للمقبوض عليهم أمس غير محدد. سراج أضافت أن المحامين الموجودين أمام مقر النيابة ينتظرون السماح لهم بحضور التحقيق مع المجموعة التي نُقلت للنيابة، وتضم تلك المجموعة عددًا ممن احتجزوا في قسم شرطة التبين. واختفت أخبار المقبوض عليهم منذ أمس، بعدما فضت الشرطة وقفة نسوية تضامنية من نساء غزة والسودان، واعتدى اﻷمن على المشاركات فيها، وألقى القبض على بعضهن، بالإضافة إلى آخرين تواجدوا في المنطقة، ما صعّب مهمة حصر عدد وأسماء المقبوض عليهم.</t>
  </si>
  <si>
    <t>وقفة نسوية تضامنية</t>
  </si>
  <si>
    <t>تضامنا مع نساء غزة تحت الإبادة الجماعية ونساء السودان تحت الحرب الأهلية</t>
  </si>
  <si>
    <t>ناشطات نسويات وحقوقيات</t>
  </si>
  <si>
    <t>الأمم المتحدة</t>
  </si>
  <si>
    <t>https://mada38.appspot.com/www.madamasr.com/ar/2024/04/24/news/u/%D9%88%D9%82%D9%81%D8%A9-%D8%A7%EF%BB%B7%D9%85%D9%85-%D8%A7%D9%84%D9%85%D8%AA%D8%AD%D8%AF%D8%A9-%D8%B8%D9%87%D9%88%D8%B1-%D8%B9%D8%AF%D8%AF-%D9%85%D9%86-%D8%A7%D9%84%D9%85%D9%82%D8%A8/?fbclid=IwY2xjawJ60GxleHRuA2FlbQIxMABicmlkETF6U0ZXdHc3bXJxOVRPaFVEAR4jWJYcvDcp977Z1xXMV6eoVWhrtUNthVmoWPv6nKrcj9DCriNIzBG6KaIA4g_aem_JXI1IGY6qm_g9w8GxeQsCQ</t>
  </si>
  <si>
    <t>https://www.cfjustice.org/ar/%d8%aa%d8%ad%d8%a7%d9%84%d9%81-%d8%a7%d9%84%d9%85%d8%a7%d8%af%d8%a9-55-%d9%8a%d8%b1%d8%b5%d8%af-%d8%a7%d9%86%d8%aa%d9%87%d8%a7%d9%83%d8%a7%d8%aa-%d9%81%d8%ac%d8%a9-%d8%af%d8%a7%d8%ae%d9%84-%d9%85/</t>
  </si>
  <si>
    <t>https://egyptianfront.org/ar/2024/04/%D8%A5%D8%AE%D9%84%D8%A7%D8%A1-%D8%B3%D8%A8%D9%8A%D9%84-%D8%A7%D9%84%D9%85%D9%82%D8%A8%D9%88%D8%B6-%D8%B9%D9%84%D9%8A%D9%87%D9%86-%D9%87%D9%85-%D9%81%D9%8A-%D8%A7%D9%84%D9%88%D9%82%D9%81%D8%A9-%D8%A3/</t>
  </si>
  <si>
    <t>في 24-2-2024 قررت نيابة أمن الدولة إخلاء سبيل الجميع بكفالات بين 5-10 آلاف جنيها</t>
  </si>
  <si>
    <t>القضية رقم 1567 لسنة 2024 حصر أمن دولة عليا</t>
  </si>
  <si>
    <t>الانضمام لجماعة غير قانونية والاشتراك في تجمهر غير مشروع</t>
  </si>
  <si>
    <t>تم إطلاق سراح 3 من قسم المعادي وعدد من قسم طره في نفس اليوم، وتوزع الآخرين بين قسمي 15 مايو والمعصرة، فيما تم تحويل 16 آخرين إلى نيابة أمن الدولة: بينهم المحامية الحقوقية ماهينور المصري، والمديرة بالمبادرة المصرية للحقوق الشخصية، لبنى درويش، والصحفيات إيمان عوف وهدير المهدوي، بالإضافة إلى المحامية راجية عمران وسائقها الشخصي، والناشطات مي المهدي وأسماء نعيم وفريدة مصطفى الحفني وإسراء يوسف ورقية سراج ولينا عبد السميع ويسرا محيي الدين وأروى أسامة، بالإضافة إلى الصحفي يوسف شعبان والصحفي محمد فرج</t>
  </si>
  <si>
    <t>وقفة نسوية أمام مكتب الأمم المتحدة بالمعادي</t>
  </si>
  <si>
    <t>https://www.ajnet.me/news/2024/4/24/%D8%AA%D9%88%D9%82%D9%8A%D9%81-18-%D8%B4%D8%AE%D8%B5%D8%A7-%D9%81%D9%8A-%D9%85%D8%B5%D8%B1-%D9%85%D8%B9%D8%B8%D9%85%D9%87%D9%85-%D9%85%D9%86-%D8%A7%D9%84%D9%86%D8%B3%D8%A7%D8%A1-%D8%A5%D8%AB%D8%B1</t>
  </si>
  <si>
    <t>https://www.instagram.com/jeewaar0/p/C1j2se8MPUE/</t>
  </si>
  <si>
    <t>ما زال المعتقل "أحمد إسماعيل ثابت" مستمر في إضرابه عن الطعام للشهر الثاني على التوالي . حتى فقد معظم وزنه نتيجة تعرضه لانتهاكات صحية متعمدة من قبل مأمور سجن وادي النطرون العقيد عمر عثمان حيث يقوم بالتلاعب في تقارير الطبية متعمدًا بالرغم من معاناة "ثابت" من ثقب بالقلب قطره 2.5 مم</t>
  </si>
  <si>
    <t>https://www.cfjustice.org/ar/%d9%85%d9%86%d8%b8%d9%85%d8%a7%d8%aa-%d8%aa%d8%ad%d8%a7%d9%84%d9%81-%d8%a7%d9%84%d9%85%d8%a7%d8%af%d8%a9-55-%d8%aa%d8%b5%d8%af%d8%b1-%d9%86%d8%b4%d8%b1%d8%aa%d9%87%d8%a7-%d8%a7%d9%84%d8%b4%d9%87-2/</t>
  </si>
  <si>
    <t>رسالة استغاثة إعلامية</t>
  </si>
  <si>
    <t>شهر مايو 2024</t>
  </si>
  <si>
    <t>https://www.facebook.com/ENHR2021/posts/pfbid026jMWhBZhdAgyGDBbjXLqJ22jTTXJJdsmoXgiLQSafR2byBvpwPcDoeq6GTh2HiKhl</t>
  </si>
  <si>
    <t>مأمور سجن المنيا شديد الحراسة 1</t>
  </si>
  <si>
    <t>سجناء بسجن المنيا شديد الحراسة 1</t>
  </si>
  <si>
    <t>سجن المنيا شديد الحراسة 1</t>
  </si>
  <si>
    <t>احتجاجا على منعهم من التريض وتجريدهم من امتعتهم وحرمانهم من مستلزماتهم الشخصية</t>
  </si>
  <si>
    <t>فى رسالة مسربة.. منع المعتقلين السياسيين بسجن المنيا شديد الحراسة 1 من التريض وتجريدهم من أمتعتهم وحرمانهم من مستلزماتهم الشخصية حصلت الشبكة المصرية على نسخة من رسالة مسربة تفيد بتنفيذ إدارة سجن المنيا شديد الحراسة واحد  "تأهيل 2" حملة تجريد كبيرة شملت جميع غرف السجن . الحملة التي جرت بأوامر مباشرة من  احمد الخولى مأمور السجن، وتحت إشراف رئيس المباحث أحمد صدقى، ومعاون المباحث خالد ابو ستيت، وبلوكامين المباحث محمد قطب، وعدد من المخبرين وحراس السجن، أسفرت عن قيام حرس السجن بتمزيق البطاطين والفرش، والأمتعة الشخصية للمعتقلين. وتضمنت الحملة مصادرة جميع الأدوات البسيطة التي يمتلكها المعتقلون، والمستعملة فى معيشتهم اليومية، مثل: ادوات المطبخ البسيطة من "أواني" و"كاتل"، وغيرها، وذلك رغم شراء المعتقلين تلك الأدوات من داخل كانتين السجن بأسعار باهظة، بعد حرمان إدارة السجن للأهالي من إدخالها عن طريق الزيارات الدورية، إضافة إلى حرمان المعتقلين من التريض للاسبوع الثانى وحرمانهم من التعرض لأشعة الشمس والهواء النقي، مما قد يؤدي إلى انتشار الأوبئة والامراض الجلدية، نظرا للتكدس الرهيب في غرف السجن. وبحسب ما جاء فى الرسالة، فإن إداراة السجن سحبت اللمبات المضيئة من داخل الغرف وتركت عددا بسيطا منها لا يكفى للإضاءة الطبيعية، مما يوثر بالسلب على نظر المعتقلين. يذكر أن ادارة سجن المنيا شديد الحراسة 1 تاهيل 2 تشرع من وقت لآخر في حملات تجريد وتفتيش لغرف المعتقلين، ومصادرة الأدوات البسيطة التي يشتريها المعتقلون من كانتين السجن بأسعار عالية، فى ظل الأزمات المالية الطاحنة التى يعانى منها المعتقلون بصفة خاصة، والشعب المصرى بصفة عامة. الشبكة المصرية تندد بالإجراءات العقابية التي ينفذها الضباط والأمناء، تحت إشراف المأمور ورئيس مباحث سجن المنيا شديد الحراسة واحد، تاهيل 2، والتي تشمل الحرمان والتجريد، واستغلال احتياجات المعتقلين. وتطالب الشبكة النائب العام المصري، ومصلحة السجون بالتفتيش الدوري لمعرفة ما يجرى داخل سجن المنيا شديد الحراسة، ومتابعة الانتهاكات الموسعة داخلة، ومحاسبة المتورطين فيها.</t>
  </si>
  <si>
    <t>https://www.cfjustice.org/ar/%d9%85%d8%b5%d8%b1-%d9%85%d9%86%d8%b8%d9%85%d8%a7%d8%aa-%d8%aa%d8%ad%d8%a7%d9%84%d9%81-%d8%a7%d9%84%d9%85%d8%a7%d8%af%d8%a9-55-%d9%8a%d8%b1%d8%b5%d8%af%d9%88%d9%86-%d8%a7%d9%86%d8%aa%d9%87%d8%a7/</t>
  </si>
  <si>
    <t>https://www.cfjustice.org/ar/%d9%85%d8%b5%d8%b1-%d9%85%d9%86%d8%b8%d9%85%d8%a7%d8%aa-%d8%aa%d8%ad%d8%a7%d9%84%d9%81-%d8%a7%d9%84%d9%85%d8%a7%d8%af%d8%a9-55-%d8%aa%d8%b5%d8%af%d8%b1-%d9%86%d8%b4%d8%b1%d8%a9-%d8%a8%d8%a7%d9%84/</t>
  </si>
  <si>
    <t>https://www.cfjustice.org/ar/%d9%85%d8%b5%d8%b1-%d9%84%d8%ac%d9%86%d8%a9-%d8%a7%d9%84%d8%b9%d8%af%d8%a7%d9%84%d8%a9-%d8%aa%d8%b1%d8%b5%d8%af-%d8%a5%d8%b6%d8%b1%d8%a7%d8%a8-%d8%b7%d8%a7%d9%84%d8%a8-%d9%85%d8%ad%d8%aa%d8%ac/</t>
  </si>
  <si>
    <t>رصدت “لجنة العدالة” إعلان المحتجز السياسي بسبب دعمه للقضية الفلسطينية وطالب كلية الهندسة في مصر، مدثر محمد عبد الحميد (24 عامًا)، إضرابه عن الطعام؛ يوم الأحد الموافق 29 أغسطس/ آب الماضي، احتجاجًا على استمرار احتجازه لمدة 11 شهرًا وسط ظروف احتجاز قاسية. – حرمان من الحقوق الأساسية: وفي رسالة مسربة لـ “مدثر”، أوضح فيها أن إضرابه جاء كنتيجة لتعنت إدارة سجن العاشر من رمضان في السماح له بالتريض وعدم تعرضه للشمس نهائيًا طوال مدة احتجازه إلا أثناء الزيارات؛ والتي هي الأخرى قصيرة. كذلك أشار “مدثر” إلى عدم سماح هيئة المحكمة له بالإدلاء بأقواله لخمس مرات على التوالي أثناء نظر تجديد حبسه، وعدم النظر في ملفات القضية وأدلة البراءة والأوراق المدرجة بالنيابة حتى الآن. وشدد “مدثر” في رسالته على أنه حاول مقابلة ضابط الأمن الوطني بداخل السجن لعرض مطالبه عليه، ولكن بلا استجابة واضحة من إدارة السجن حتى الآن. – دعوات لإطلاق سراحه: من ناحيتها، ترفض “لجنة العدالة” الإجراءات التعسفية ضد الطالب، مدثر محمد عبد الحميد، وتطالب إدارة السجن بالتعاطي الإيجابي مع مطالبه – والتي هي حقوق مشروعة له-، داعية لإطلاق سراحه فورًا دون قيد أو شرط.</t>
  </si>
  <si>
    <t>احتجاجا على عدم السماح له بالتريض وعدم تعرضه للشمس نهائيًا طوال مدة احتجازه إلا أثناء الزيارات؛ وعدم سماع أقواله أمام المحكمة</t>
  </si>
  <si>
    <t>مؤتمر حقوقي تضامني</t>
  </si>
  <si>
    <t>حزب المحافظين</t>
  </si>
  <si>
    <t>دعم الموظفين المفصولين بموجب قانون 73 لسنة 2021 قانون تعاطي المخدرات</t>
  </si>
  <si>
    <t>https://www.cfjustice.org/ar/%d9%85%d8%b5%d8%b1-%d9%84%d8%ac%d9%86%d8%a9-%d8%a7%d9%84%d8%b9%d8%af%d8%a7%d9%84%d8%a9-%d8%aa%d8%b1%d8%b5%d8%af-%d8%a7%d8%ae%d8%aa%d9%81%d8%a7%d8%a1-5-%d9%85%d9%88%d8%b8%d9%81%d9%88%d9%86-%d9%85/</t>
  </si>
  <si>
    <t>رصدت “لجنة العدالة” قيام السلطات المصرية بإخفاء قسري لـ 5 موظفين، تم فصلهم من عملهم وفقًا لقانون 73 لسنة 2021 (قانون تعاطي المخدرات)، الذي يتيح فصل الموظفين بعد ثبوت تعاطيهم للمخدرات من خلال تحليل مفاجئ. وكانت قوات الأمن ألقت القبض على 6 موظفين فجر الأحد الماضي الموافق 13 أكتوبر/ تشرين الأول الجاري، من منازلهم، على خلفية مشاركتهم في مؤتمر عُقد يوم السبت في حزب المحافظين لدعم الموظفين المفصولين بموجب هذا القانون. وتم الإفراج عن أحد المعتقلين، وهو؛ محمد يوسف، من محافظة السويس، مساء أول أمس، فيما لا يزال مكان احتجاز الموظفين الخمسة الآخرين مجهولاً، وسط إنكار مستمر من الشرطة بشأن احتجازهم. الموظفون الذين لا يزالون مختفين، هم؛ بيومي حسن مصطفى، وائل إسماعيل ذكي، سيد غريب مصطفى، سامح عبد العليم عبد الحفيظ وهشام شوقي عبد المحسن. يُشار إلى أن مدير صندوق مكافحة الإدمان والتعاطي، عمرو عثمان، قد صرح في يناير 2023 أن 1000 موظف في الجهاز الحكومي تم فصلهم بعد ثبوت تعاطيهم للمخدرات بناءً على تقارير من لجنة حكومية مختصة. لكن فاطمة فؤاد، أمينة العمال بحزب المحافظين، كشفت في تصريحات صحفية سابقة أن بعض الموظفين المفصولين أجروا تحاليل مستقلة في وقت لاحق، وأظهرت النتائج أنها سلبية، ما يشير إلى احتمال وجود أخطاء في تقارير لجنة تحليل المخدرات الرسمية. “لجنة العدالة” دعت السلطات المصرية إلى الكشف عن مصير الموظفين المختفين وإطلاق سراحهم فورًا، مشيرة إلى أن الإخفاء القسري يمثل انتهاكًا صارخًا للحقوق الإنسانية ويعكس تصعيدًا خطيرًا وتعسفيًا في استخدام قوانين مثل قانون 73 لسنة 2021.</t>
  </si>
  <si>
    <t>حزب المحافظين و 5 موظفون مفصولون</t>
  </si>
  <si>
    <t>القبض على عدد من المنزل</t>
  </si>
  <si>
    <t xml:space="preserve">تم القبض عليهم فجر 13-10-2024، تم الإفراج عن احدهم وهو محمد يوسف من السويس، فيما استمر اختفاء خمسة وهمبيومي حسن مصطفى، وائل إسماعيل ذكي، سيد غريب مصطفى، سامح عبد العليم عبد الحفيظ وهشام شوقي عبد المحسن </t>
  </si>
  <si>
    <t>https://www.cfjustice.org/ar/%d9%86%d8%b4%d8%b1%d8%a9-%d8%a8%d8%a7%d9%84%d8%a7%d9%86%d8%aa%d9%87%d8%a7%d9%83%d8%a7%d8%aa-%d8%a7%d9%84%d8%aa%d9%8a-%d8%aa%d9%85-%d8%b1%d8%b5%d8%af%d9%87%d8%a7-%d9%85%d9%86-%d9%82%d8%a8%d9%84-%d9%85/</t>
  </si>
  <si>
    <t>https://manassa.news/news/20108</t>
  </si>
  <si>
    <t>احتشد أهالي قرية البليدة بمركز العياط التابعة لمحافظة الجيزة، صباح اليوم، على شريط السكة الحديد وأوقفوا حركة القطارات احتجاجًا على مصرع طفلين شقيقين دهسًا تحت عجلات القطار رقم 185/ 2603 "سوهاج - بورسعيد". وذكرت الهيئة القومية لسكك حديد مصر، في بيان اليوم، "إنه في تمام الساعة 7.43 صباحًا أثناء مسير قطار رقم 185/ 2603 سوهاج - بورسعيد، بالكيلومتر 52/600 بجوار مزلقان البليدة المغلق وبحراسة غفير المنفذ وخفير نظامي بين العياط والبليدة عبر طفلان السكة من مكان غير معد للعبور وتم دهسهما". وكان الطفلان في طريقهما إلى مدرستهما الابتدائية وأثناء عبورهما ممرًا ضيقًا يربط غرب القرية بشرقها؛ بسبب غلق الكوبري المار بمزلقان القطار لتجديده صدمهما القطار، وفق اثنين من أهالي القرية لـ المنصة. وتجمع الأهالي على شريط السكة الحديد احتجاجًا على الحادث، وقالت الهيئة في بيانها إنه "في تمام الساعة 8.30 صباحًا أبلغ ناظر المحطة عن تجمهر الأهالي وقيامهم بالتعدي على خفير المنفذ وإشعال النيران بغرفته وتم حجز القطارات طالع/نازل". وقال أحد الأهالي، طالبًا عدم نشر اسمه، إن عددًا من القيادات الأمنية بينهم مدير أمن الجيزة اللواء سامح الحميلي توجهوا إلى مكان الحادث لتهدئة الأهالي وإقناعهم بفتح طريق القطارات. وأضاف أن الكوبري الذي يربط غرب القرية بشرقها، حيث توجد المدارس والمستشفيات وكل المصالح الحكومية، مغلق منذ 4 أشهر، ولا يوجد سوى ممر ضيق لعبور أهالي القرية. وتابع "كنا حاسين إن مع بداية المدارس ممكن تحصل كوارث، وطلبنا كتير من المسؤولين حل المشكلة، بالانتهاء من تجديد الكوبري، أو توفير ممر بديل آمن، لكن ما حدش سأل فينا". وأشار إلى أنه منذ نحو شهر ونصف الشهر، شكى الأهالي إلى محافظ الجيزة عادل النجار، أثناء زيارته للعياط، وتفقد الكوبري ووعد بالانتهاء منه في أسرع وقت لكن شيئًا لم يتم. وأوضح مواطن ثانٍ من أهالي القرية أن الطفلين الشقيقين، إحدهما يدعى مصطفى وهو في الصف السادس الابتدائي، والثانية حنان وهي في الصف الثاني الابتدائي، مشيرًا إلى أن النيابة أصدرت تصريحًا بدفن جثة الطفلين. وقبل 10 أيام تصادم قطار نوم بجرار سكة حديد، على خط الوجه القبلي عند منطقة ماقوسة في محافظة المنيا، ما أسفر عن إصابة 20 راكبًا حسب وزارة الصحة، التي أكدت في بيان لاحق تعافي 19 منهم وعثورها على حالة وفاة في محيط الحادث، ثم أعلنت بعد ذلك العثور على جثة ثانية في مياه ترعة الإبراهيمية التي سقطت بها عربتان من القطار. وفي 14 سبتمبر/أيلول الماضي، أعلنت هيئة السكك الحديدية تصادم قطاري ركاب رقمي 281 و336 عند بلوك 5 بمدينة الزقازيق، ما أسفر عن 4 وفيات وإصابة 49 شخصًا تم نقلهم وقتها إلى مستشفيي الزقازيق الجامعي، والأحرار، حسب وزارة الصحة والسكان. وتعمل مصر منذ سنوات على تطوير شبكة النقل وتحديث القطارات وتطوير خطوط السكك الحديدية بتكلفة 225 مليار جنيه خلال الفترة من 2014 إلى 2024، بعد سجل طويل من حوادث القطارات.</t>
  </si>
  <si>
    <t>العياط</t>
  </si>
  <si>
    <t>قرية البليدة - خط السكة الحديد</t>
  </si>
  <si>
    <t>قطع طريق السكة الحديد</t>
  </si>
  <si>
    <t>احتجاجا على مصرع طفلين شقيقين دهسًا تحت عجلات القطار رقم 185/ 2603 "سوهاج - بورسعيد"</t>
  </si>
  <si>
    <t>أهالي قرية البليدة بالعياط</t>
  </si>
  <si>
    <t>قيام الأهالي بالتعدي على خفير المنفذ وإشعال النيران بغرفته وتم حجز القطارات طالع/نازل"</t>
  </si>
  <si>
    <t>https://manassa.news/news/20278</t>
  </si>
  <si>
    <t>القبض على 2</t>
  </si>
  <si>
    <t>من أهالي قرية البليدة تم إطلاق سراحهما في 29-10-2024</t>
  </si>
  <si>
    <t>القضية 16257 لسنة 2024 جنح العياط</t>
  </si>
  <si>
    <t>حرق مهمات مملوكة للسكة الحديد وتعطيل قطار لمدة 90 دقيقة</t>
  </si>
  <si>
    <t>قصر النيل</t>
  </si>
  <si>
    <t>كوبري 15 مايو</t>
  </si>
  <si>
    <t>في الذكرى السنوية لأحداث 7 أكتوبر واحتجاجا على الإبادة الجماعية في غزة</t>
  </si>
  <si>
    <t>نشطاء شباب</t>
  </si>
  <si>
    <t>https://www.alaraby.co.uk/society/%D8%A5%D8%AE%D9%84%D8%A7%D8%A1-%D8%B3%D8%A8%D9%8A%D9%84-%D9%86%D8%B4%D8%B7%D8%A7%D8%A1-%D9%88%D9%82%D9%81%D8%A9-%D9%81%D9%84%D8%B3%D8%B7%D9%8A%D9%86-%D9%88%D9%84%D8%A8%D9%86%D8%A7%D9%86-%D9%81%D9%8A-%D9%85%D8%B5%D8%B1-%D8%A8%D9%83%D9%81%D8%A7%D9%84%D8%A9</t>
  </si>
  <si>
    <t>المحضر رقم 7331 لسنة 2024 جنح قصر النيل</t>
  </si>
  <si>
    <t>تنظيم مظاهرة بدون تصريح، تحريض العامة على مخالفة القوانين وارتكاب أعمال العنف ضد الدولة، الجهر بالصياح، وإحراز ميكروفون وشال فلسطين وعلمي لبنان وفلسطين</t>
  </si>
  <si>
    <t>بينهم خمس فتيات وشاب، تم إخلاء سبيلهم يوم 10-10-2024 بكفالة 5 آلاف جنيه</t>
  </si>
  <si>
    <t>أعلن المحامي المصري، نبيه الجنادي، أن نيابة قصر النيل قررت اليوم الخميس إخلاء سبيل نشطاء وقفة فلسطين ولبنان المقبوض عليهم من وقفة كوبري 15 مايو، التي كانت في ذكرى 7 أكتوبر/تشرين الأول، بكفالة مالية قدرها خمسة آلاف جنيه لكل منهم (نحو 100 دولار أميركي). وكانت نيابة قصر النيل قد واجهت الشباب أمس، في المحضر رقم 7331 لسنة 2024 جنح قصر النيل، باتهامات "تنظيم مظاهرة بدون تصريح، تحريض العامة على مخالفة القوانين وارتكاب أعمال العنف ضد الدولة، الجهر بالصياح، وإحراز ميكروفون وشال فلسطين وعلمي لبنان وفلسطين". أحد سجون مصر في صورة سابقة (خالد الفقي/ EPA) قضايا وناس مصر: التحقيق مع نشطاء تضامنوا مع فلسطين ولبنان وترحيل أجنبيتين وكانت قوات الأمن قد ألقت القبض، مساء 7 أكتوبر 2024، على خمس فتيات وشاب من وقفة أعلى كوبري 15 مايو، لدعم الشعبين الفلسطيني واللبناني، فيما رُحِّلَت فتاتان، أميركية ودنماركية. عقب التحقيق مع نشطاء وقفة فلسطين ولبنان، نددت منظمات حقوقية مصرية، منها الشبكة المصرية، بالإجراءات القمعية التي تمارسها السلطات المصرية، مطالبة جميع منظمات المجتمع المدني بالضغط على السلطات للإفراج الفوري عنهم جميعاً، والكفّ عن ممارساتها القمعية.</t>
  </si>
  <si>
    <t>https://www.facebook.com/elshehab.ngo/posts/pfbid0s761EdUb1UHKT8xEpwRi3urJ9gxGKFagiH3P1U8Zuz8ZYESFAv4TZWARxLNDZGFSl</t>
  </si>
  <si>
    <t>عضو حركة شباب من أجل العدالة والحرية، متزوج وأب لطفلة وحيدة، من اوائل الشباب المشاركين في "ثورة يناير 2011" المصابين في أحداثها حيث فقد البصر بإحدى عينه في أحداث "محمد محمود"... بدأت معاناته مع الاعتقال سنة  2014 حيث اعتقل فيما سمي ساعتها "مسيرة الإتحادية" وأفرج عنه بعدها ب 14 شهرا بعفو رئاسي، ليعاد اعتقاله سنة 2016 عانى خلالها من الاختفاء القسري لمدة 47 يوما وأفرج عنه للمرة الثانية بعد 10 أشهر قضاها مسجونا ثم اعتقل للمرة الثالثة خلال سنة 2022 وأخفي قسريا لأسبوعين ليظهر بعدها في نيابة أمن الدولة وآثاره التعذيب بادية عليه وتم عرضه على القضية رقم 2094 بتهمتي الانضمام إلى جماعة إرهابية ونشر أخبار كاذبة، القضية التي لازال معتقل على إثرها إلى الآن ،وبعد سنة وشهرين من الاعتقال التعسفي في حقه ومع انتهاء كل الحلول القانونية الممكن وتعنت السلطات المصرية في الإفراج عنه قرر الدخول في إضراب مفتوح عن الطعام بتاريخ21/1/2024 اعتراضا على استمرار حبسه بلا مبرر ومركز الشهاب لحقوق الإنسان يطالب بالافراج الفوري عنه ووقف الانتهاكات بحقه #مركز_الشهاب_لحقوق_الإنسان</t>
  </si>
  <si>
    <t>متزوج وأب لطفلة وحيدة، من اوائل الشباب المشاركين في "ثورة يناير 2011" المصابين في أحداثها حيث فقد البصر بإحدى عينه في أحداث "محمد محمود"</t>
  </si>
  <si>
    <t>احتجاجا على استمرار حبسه والتعنت معه</t>
  </si>
  <si>
    <t>الانضمام إلى جماعة إرهابية ونشر أخبار كاذبة</t>
  </si>
  <si>
    <t>https://x.com/TheirRightAR/status/1754120096417460569</t>
  </si>
  <si>
    <t>دخل المعتقل أحمد عرابي -38 عاماً- عضو حركة شباب من أجل العدالة والحرية اليسارية، في إضراب عن الطعام، في سجن بدر3، بحسب رسالته لشقيقه إسلام عرابي. 📌 ضحية قناص العيون فقد عرابي عينه اليسرى يوم 19 نوفمبر 2011، في أحداث محمد محمود، بثلاث طلقات خرطوش. 📌 اعتقال متكرر : - اعتقل في مسيرة الاتحادية في 21 يونيو 2014. - حكم عليه بعد الاستئناف بسنتين سجن وسنتين مراقبة. - أفرج عنه بعد 14 شهراً بعفو رئاسي. - اعتقل في 25 أكتوبر 2016. - اختفي قسرياً 47 يوماً. - أفرج عنه بعد 10 أشهر. - اعتقل للمرة الثالثة في 6 نوفمبر 2022. - اختفي قسرياً لأسبوعين قبل عرضه على القضية 2094. 📌 التهمة : - الانضمام إلى جماعة ارهابية. - نشر أخبار كاذبة. 📌 أسباب الاعتقال : سفر شقيقه إسلام عرابي إلى الخارج، ورفضه العمل -مرشداً- لضابط الأمن الوطني بشبرا الخيمة، مصطفى داوود، المعروف بـ عمرو المهدي. 📌 انتهاكات بالجملة - الصعق بالكهرباء. - التحرش الجنسي. - هتك عرضه بزجاجات مياه غازية. - تعذيبه في مقر الأمن الوطني بشبرا الخيمة مع شقيقه إسلام، على يد الضابط مصطفى داود وأمين الشرطة أسامة الجزار. - شاهدت ابنته خديجة -3 سنوات- الاعتداء على والدها بالضرب أثناء مداهمة منزلهم في يونيو 2022، ما استدعى خضوعها للعلاج النفسي حتى اللحظة !!</t>
  </si>
  <si>
    <t>https://www.facebook.com/thawretshaab11/posts/pfbid0YMMXwHxQHdDPG1xbGra3JfNjHPSTay1ndwq8DCK46KYToarfUvgiqY1SF9QYpAwSl</t>
  </si>
  <si>
    <t>https://www.facebook.com/story.php?story_fbid=411776954536703&amp;id=100071132058159&amp;_rdr</t>
  </si>
  <si>
    <t>بدأت معاناته مع الاعتقال سنة  2014 حيث اعتقل فيما سمي ساعتها "مسيرة الإتحادية" وأفرج عنه بعدها ب 14 شهرا بعفو رئاسي، ليعاد اعتقاله سنة 2016 عانى خلالها من الاختفاء القسري لمدة 47 يوما وأفرج عنه للمرة الثانية بعد 10 أشهر قضاها مسجونا ثم اعتقل للمرة الثالثة خلال سنة 2022 وأخفي قسريا لأسبوعين ليظهر بعدها في نيابة أمن الدولة وآثاره التعذيب بادية عليه وتم عرضه على القضية رقم 2094 لسنة 2022 حصر أمن الدولة العليا</t>
  </si>
  <si>
    <t>https://www.facebook.com/JeWar0/posts/pfbid031hJXZDKNe9k2x3EVH1nFwdyCnJiKEfMwbmdL1e9kTxEssbaGDhxeY66WkG5HZLb2l</t>
  </si>
  <si>
    <t>محبوس احتياطيا منذ 20-10-2023 على ذمة قضية تظاهرات دعم فلسطين، قضية رقم 2468 لسنة 2023 حصر أمن الدولة العليا</t>
  </si>
  <si>
    <t>الانضمام لجماعة إرهابية ونشر أخبار كاذبة</t>
  </si>
  <si>
    <t>https://www.facebook.com/almawkef.almasry/posts/pfbid028aU3BBmoG8B8VDLEBfuHkHXYEZgUHs5oykKKXDj3tnLsPoNEmZFZ57N5yGdtCg7Ql</t>
  </si>
  <si>
    <t>https://www.facebook.com/ADFAssosiation1/posts/pfbid06DdLZEMFcC7TozmakBxsZy2N9SHGGfYf2YcSkG1LcwKYDihNpEChEm8f1AZMV716l</t>
  </si>
  <si>
    <t>https://www.facebook.com/RevSoc.me/posts/pfbid02EDYuEwZhtVpJPw3ZMjQNpDQvfHHp9TVVi1uybGU1qgtncq8BCnmZWiWXNvmGEpAnl</t>
  </si>
  <si>
    <t>https://www.facebook.com/permalink.php?story_fbid=pfbid0UxmztVS5Dyd1J5ziqWYxZkJLeqE9WGnVAVnYRXmptGFoW2jxn3qPBUVxqKWYSBEal&amp;id=100063529931796</t>
  </si>
  <si>
    <t>ضرب وحرمان من العلاج وتهديد بالتغريب.. إضراب معتقل مريض بالكلى عن الطعام رصدت الشبكة المصرية ووثقت دخول المعتقل الشاب محمد ايهاب موسى، 28 عاما، في إضراب مفتوح عن الطعام، اعتراضا على الأوضاع الماساوية التى يعيشها داخل محبسه، وتعرضه للضرب والتعذيب، والمنع من العلاج، والتهديد بالتغريب لسجن آخر بعيد، لمطالبته ببعض حقوقه. وكان ضابط أمن الدولة المسؤول عن منطقة وادي النطرون القديمة، عبد الله حبيب، والمعروف حركيا باسم محمد اللاهوني، -يتخذ ظباط امن الدولة اسماء وهميه غير اسمائهم الحقيقة- قد استدعى ظهر أمس الأول السبت الموافق التاسع من مارس 2024 المعتقل الشاب محمد ايهاب موسى، مريض بالكلى ويعانى أشد المعاناة بسبب منعه من تلقي الرعاية الطبية والصحية والدواء المناسب، والمحبوس بعنبر 2 بسجن وادي النطرون 430 على ذمة قضية سياسية، وذلك لسؤاله عن مطالب المعتقلين، خاصة وأنه واحد من الذين يعانون أشد المعاناة بسبب ظروفه الصحية. تحدثت مصادر الشبكة عن مشادة حدثت بين المعتقل والضابط عبد الله حبيب، المعروف ببذاءته وأسلوبه السيء، بعدما سب الدين وسب أهله، مهددا إياه بمزيد من الإجراءات القاسية. وعندما رفض محمد هذا الأسلوب فى الحديث، ما كان من ضابط الأمن الوطني إلا ضربه بشدة، وجمع المخبرين لوضع "الكلبشات" بيديه، وتعذيبه بدنيا ونفسيا، ثم ترحيله -حسب المعلومات التي وصلت الشبكة المصرية- إلى مركز وادي النطرون "تأهيل 5"، ووضعه بغرفة التأديب، وهناك معلومات لاحتماليه ترحيله لسجن آخر بعيد؛ كالوادي الجديد أو المنيا. الشبكة المصرية تحمل ضابط أمن الدولة بسجن وادى النطرون عبد الله حبيب، ووزارة الداخلية المصرية المسؤولية الكاملة عن حياة وأمن وسلامة المعتقل الشاب، وتطالب النائب العام المصري ونيابة السادات المسؤولة عن الإشراف على سجن وادي النطرون بتقصي حقيقة ما حدث للمعتقل الشاب، والعمل على حمايته من بطش وتهديد ضابط أمن الدولة وحصوله على الرعاية الطبية والصحية اللازمة</t>
  </si>
  <si>
    <t>الربع الاول من 2024</t>
  </si>
  <si>
    <t>الربع الثاني من 2024</t>
  </si>
  <si>
    <t>الربع الثالث من 2024</t>
  </si>
  <si>
    <t>الربع الرابع من 2024</t>
  </si>
  <si>
    <t>الربع الأول من 2024</t>
  </si>
  <si>
    <t>الإقليم الجغرافي</t>
  </si>
  <si>
    <t>السيدة زينب</t>
  </si>
  <si>
    <t>فيصل</t>
  </si>
  <si>
    <t>الأزبكية - رمسيس</t>
  </si>
  <si>
    <t>الدقي</t>
  </si>
  <si>
    <t>العاشر من رمضان</t>
  </si>
  <si>
    <t>بدر - القاهرة</t>
  </si>
  <si>
    <t>سجن جمصة شديد الحراسة</t>
  </si>
  <si>
    <t>بولاق أبو العلا</t>
  </si>
  <si>
    <t>وسط البلد</t>
  </si>
  <si>
    <t>التجمع الأول - الرحاب</t>
  </si>
  <si>
    <t>رمزية مكان الإضراب ترجع إلى مقر السكن بمصر</t>
  </si>
  <si>
    <t>مركز إصلاح وتأهيل بدر</t>
  </si>
  <si>
    <t>إضراب المعتقل أحمد عبد الغني</t>
  </si>
  <si>
    <t>طلب وقفة أمام السفارة الأمريكية</t>
  </si>
  <si>
    <t>إضراب المعتقل الشيخ محمود شعبان</t>
  </si>
  <si>
    <t>احتجاج الصحفية المعارضة رشا عزب</t>
  </si>
  <si>
    <t>وقفة وزارة الخارجية المصرية</t>
  </si>
  <si>
    <t>إضراب سجناء برج العرب</t>
  </si>
  <si>
    <t>إضراب المعتقل أحمد عرابي</t>
  </si>
  <si>
    <t>احتجاجات المطرية على حادث طريق</t>
  </si>
  <si>
    <t>أحداث جزيرة الوراق</t>
  </si>
  <si>
    <t>احتجاجات أهالي أبو الريش بأسوان - النزلات المعوية</t>
  </si>
  <si>
    <t>احتجاجات أهالي الضبعة - مشروع طلعت مصطفى</t>
  </si>
  <si>
    <t>أحداث مؤتمر حزب المحافظين</t>
  </si>
  <si>
    <t>إضراب المعتقل حسن عبد الحميد</t>
  </si>
  <si>
    <t>حرب طلاب من أجل فلسطين</t>
  </si>
  <si>
    <t>احتجاجات طلبة الجامعة الأمريكية بالقاهرة</t>
  </si>
  <si>
    <t>وقفة أمين شرطة بعلم فلسطين</t>
  </si>
  <si>
    <t>إضراب المعتقل عبد الباقي سعيد</t>
  </si>
  <si>
    <t>احتجاجات عمال شركات طلعت مصطفى</t>
  </si>
  <si>
    <t>احتجاجات عمال شركة النيل للطرق والكباري</t>
  </si>
  <si>
    <t>احتجاجات عمال شركة وبريات سمنود</t>
  </si>
  <si>
    <t>احتجاجات عمال شركة فينيسا للسيراميك</t>
  </si>
  <si>
    <t>احتجاجات عمال كيما أسوان</t>
  </si>
  <si>
    <t>احتجاجات عمال ألومونيوم نجع حمادي</t>
  </si>
  <si>
    <t>احتجاجات شركة غزل المحلة</t>
  </si>
  <si>
    <t>احتجاجات عمال ليوني وايرينج</t>
  </si>
  <si>
    <t>إضراب ليلى سويف عن الطعام</t>
  </si>
  <si>
    <t>احتجاجات محصلو فواتير المياة</t>
  </si>
  <si>
    <t>إضراب المعتقل محمد أكسجين عن الطعام</t>
  </si>
  <si>
    <t>إضراب المعتقل محمد إيهاب موسى عن الطعام</t>
  </si>
  <si>
    <t>إضراب المعتقل محمد عادل عن الطعام</t>
  </si>
  <si>
    <t>إضراب المعتقل الطالب مدثر محمد عن الطعام</t>
  </si>
  <si>
    <t>طلب وقفة أمام البرلمان</t>
  </si>
  <si>
    <t>إضراب المعتقل ياسر أبو العلا عن الطعام</t>
  </si>
  <si>
    <t>وقفة ذكرى أحداث 7 أكتوبر على كوبري 15 مايو</t>
  </si>
  <si>
    <t>في فبراير 2024 تم التقدم بطلب إشكال لوقف تنفيذ العقوبة، وفي 18-8-2024 قامت أسرته بتقديم بلاغ رقم 45933 لسنة 2024 عرائض المكتب الفني للنائب العام، لطلب ضم مدة الحبس الاحتياطي وتصحيح الخطأ ومواجهة التعسف ضد نجلهم، في 2-1-2025 تم تغريبه إلى سجن العاشر تأهيل 4، في 23-12-2024 تقدم ببلاغ للمحامي العام لنيابة شمال المنصوره الكلية بالنيابة عن موكله ضد مأمور سجن جمصة شديد الحراسة، لامتناع مأمور سجن جمصة شديد الحراسة عمدا، عن عقد لجنة امتحانات الدراسات العليا (دبلوم القانون العام ) كلية الحقوق جامعة المنصورة، والتى كان من المقرر بدءها، يوم 23 ديسمبر 2024</t>
  </si>
  <si>
    <t>إدارة مركز إصلاح وتأهيل بدر</t>
  </si>
  <si>
    <t>مركز إصلاح وتأهيل بدر 1</t>
  </si>
  <si>
    <t>محمد إبراهيم رضوان (أكسجين)، الناشط السياسي، سجين بمركز إصلاح وتأهيل بدر 1</t>
  </si>
  <si>
    <t>إدارة مركز إصلاح وتأهيل بدر 1</t>
  </si>
  <si>
    <t>ياسر أبو العلا، صحفي، سجين بمركز إصلاح وتأهيل بدر</t>
  </si>
  <si>
    <t>سجناء مركز إصلاح وتأهيل بدر 1</t>
  </si>
  <si>
    <t>مركز إصلاح وتأهيل بدر للإصلاح والتأهيل 1</t>
  </si>
  <si>
    <t>حسن عبد الحميد حسن،  55 عاما، مهندس معماري، سجين بمركز إصلاح وتأهيل بدر للإصلاح والتأهيل 1</t>
  </si>
  <si>
    <t>مركز إصلاح وتأهيل بدر 2</t>
  </si>
  <si>
    <t>سجناء مركز إصلاح وتأهيل بدر 2</t>
  </si>
  <si>
    <t>إدارة مركز إصلاح وتأهيل بدر 2</t>
  </si>
  <si>
    <t>مركز إصلاح وتأهيل بدر 3</t>
  </si>
  <si>
    <t>سجناء مركز إصلاح وتأهيل بدر 3</t>
  </si>
  <si>
    <t>إدارة مركز إصلاح وتأهيل بدر 3</t>
  </si>
  <si>
    <t>مركز إصلاح وتأهيل العاشر من رمضان</t>
  </si>
  <si>
    <t>أحمد عرابي، 38 سنة، من الشرقية، عضو حركة شباب من أجل العدالة والحرية، سجين بمركز إصلاح وتأهيل العاشر من رمضان</t>
  </si>
  <si>
    <t>إدارة مركز إصلاح وتأهيل العاشر من رمضان</t>
  </si>
  <si>
    <t xml:space="preserve">مركز إصلاح وتأهيل العاشر من رمضان </t>
  </si>
  <si>
    <t>مدثر محمد عبد الحميد، 24 عامًا، طالب هندسة حلوان، سجين مركز إصلاح وتأهيل العاشر من رمضان</t>
  </si>
  <si>
    <t xml:space="preserve">إدارة مركز إصلاح وتأهيل العاشر من رمضان </t>
  </si>
  <si>
    <t>بيان مطالب واستغاثة إعلامية جماعية</t>
  </si>
  <si>
    <t>للمطالبة بصرف الرواتب</t>
  </si>
  <si>
    <t>للمطالبة بصرف الرواتبللمطالبة بصرف الرواتب</t>
  </si>
  <si>
    <t>تهديد أمني</t>
  </si>
  <si>
    <t>ضغط وتهديد أمني</t>
  </si>
  <si>
    <t>ضغط وتهديد إداري</t>
  </si>
  <si>
    <t>ضعط وتهديد أمني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</si>
</sst>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F800]dddd\,\ mmmm\ dd\,\ yyyy"/>
  </numFmts>
  <fonts count="6" x14ac:knownFonts="1">
    <font>
      <sz val="11"/>
      <color theme="1"/>
      <name val="Calibri"/>
      <family val="2"/>
      <scheme val="minor"/>
    </font>
    <font>
      <sz val="11"/>
      <color theme="0"/>
      <name val="Calibri"/>
      <family val="2"/>
      <scheme val="minor"/>
    </font>
    <font>
      <u/>
      <sz val="11"/>
      <color theme="10"/>
      <name val="Calibri"/>
      <family val="2"/>
      <scheme val="minor"/>
    </font>
    <font>
      <b/>
      <sz val="11"/>
      <color theme="0"/>
      <name val="Calibri"/>
      <family val="2"/>
      <scheme val="minor"/>
    </font>
    <font>
      <b/>
      <sz val="11"/>
      <color theme="1"/>
      <name val="Calibri"/>
      <family val="2"/>
      <scheme val="minor"/>
    </font>
    <font>
      <sz val="8"/>
      <name val="Calibri"/>
      <family val="2"/>
      <scheme val="minor"/>
    </font>
  </fonts>
  <fills count="15">
    <fill>
      <patternFill patternType="none"/>
    </fill>
    <fill>
      <patternFill patternType="gray125"/>
    </fill>
    <fill>
      <patternFill patternType="solid">
        <fgColor rgb="FFFFFF00"/>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theme="6" tint="-0.499984740745262"/>
        <bgColor indexed="64"/>
      </patternFill>
    </fill>
    <fill>
      <patternFill patternType="solid">
        <fgColor theme="0" tint="-0.34998626667073579"/>
        <bgColor indexed="64"/>
      </patternFill>
    </fill>
    <fill>
      <patternFill patternType="solid">
        <fgColor theme="6" tint="0.39997558519241921"/>
        <bgColor indexed="64"/>
      </patternFill>
    </fill>
    <fill>
      <patternFill patternType="solid">
        <fgColor theme="4" tint="0.39997558519241921"/>
        <bgColor indexed="64"/>
      </patternFill>
    </fill>
    <fill>
      <patternFill patternType="solid">
        <fgColor theme="8" tint="0.79998168889431442"/>
        <bgColor indexed="64"/>
      </patternFill>
    </fill>
    <fill>
      <patternFill patternType="solid">
        <fgColor theme="1" tint="0.14999847407452621"/>
        <bgColor indexed="64"/>
      </patternFill>
    </fill>
    <fill>
      <patternFill patternType="solid">
        <fgColor theme="6" tint="-0.249977111117893"/>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rgb="FF212911"/>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2" fillId="0" borderId="0" applyNumberFormat="0" applyFill="0" applyBorder="0" applyAlignment="0" applyProtection="0"/>
  </cellStyleXfs>
  <cellXfs count="42">
    <xf numFmtId="0" fontId="0" fillId="0" borderId="0" xfId="0"/>
    <xf numFmtId="0" fontId="0" fillId="0" borderId="0" xfId="0" applyAlignment="1">
      <alignment horizontal="center" vertical="center"/>
    </xf>
    <xf numFmtId="0" fontId="4" fillId="11" borderId="1" xfId="0" applyFont="1" applyFill="1" applyBorder="1" applyAlignment="1">
      <alignment horizontal="center" vertical="center"/>
    </xf>
    <xf numFmtId="0" fontId="3" fillId="11" borderId="1" xfId="0" applyFont="1" applyFill="1" applyBorder="1" applyAlignment="1">
      <alignment horizontal="center" vertical="center" wrapText="1"/>
    </xf>
    <xf numFmtId="0" fontId="4" fillId="12" borderId="1" xfId="0" applyFont="1" applyFill="1" applyBorder="1" applyAlignment="1">
      <alignment horizontal="center" vertical="center"/>
    </xf>
    <xf numFmtId="0" fontId="3" fillId="11" borderId="1" xfId="0" applyFont="1" applyFill="1" applyBorder="1" applyAlignment="1">
      <alignment horizontal="center" vertical="center"/>
    </xf>
    <xf numFmtId="0" fontId="0" fillId="13" borderId="1" xfId="0" applyFill="1" applyBorder="1" applyAlignment="1">
      <alignment horizontal="center" vertical="center"/>
    </xf>
    <xf numFmtId="0" fontId="4" fillId="7" borderId="1" xfId="0" applyFont="1" applyFill="1" applyBorder="1" applyAlignment="1">
      <alignment horizontal="center" vertical="center"/>
    </xf>
    <xf numFmtId="0" fontId="1" fillId="11" borderId="1" xfId="0" applyFont="1" applyFill="1" applyBorder="1" applyAlignment="1">
      <alignment horizontal="center" vertical="center" wrapText="1"/>
    </xf>
    <xf numFmtId="0" fontId="4" fillId="11" borderId="1" xfId="0" applyFont="1" applyFill="1" applyBorder="1" applyAlignment="1">
      <alignment horizontal="center" vertical="center" wrapText="1"/>
    </xf>
    <xf numFmtId="0" fontId="0" fillId="0" borderId="1" xfId="0" applyBorder="1" applyAlignment="1">
      <alignment horizontal="center" vertical="center"/>
    </xf>
    <xf numFmtId="0" fontId="0" fillId="0" borderId="0" xfId="0" applyAlignment="1">
      <alignment horizontal="center" vertical="center" wrapText="1"/>
    </xf>
    <xf numFmtId="0" fontId="4" fillId="12" borderId="1" xfId="0" applyFont="1" applyFill="1" applyBorder="1" applyAlignment="1">
      <alignment horizontal="center" vertical="center" wrapText="1"/>
    </xf>
    <xf numFmtId="0" fontId="0" fillId="13" borderId="1" xfId="0" applyFill="1" applyBorder="1" applyAlignment="1">
      <alignment horizontal="center" vertical="center" wrapText="1"/>
    </xf>
    <xf numFmtId="0" fontId="4" fillId="7" borderId="1" xfId="0" applyFont="1" applyFill="1" applyBorder="1" applyAlignment="1">
      <alignment horizontal="center" vertical="center" wrapText="1"/>
    </xf>
    <xf numFmtId="0" fontId="3" fillId="10" borderId="2" xfId="0" applyFont="1" applyFill="1" applyBorder="1" applyAlignment="1">
      <alignment horizontal="center" vertical="center"/>
    </xf>
    <xf numFmtId="0" fontId="3" fillId="10" borderId="3" xfId="0" applyFont="1" applyFill="1" applyBorder="1" applyAlignment="1">
      <alignment horizontal="center" vertical="center"/>
    </xf>
    <xf numFmtId="0" fontId="3" fillId="10" borderId="4" xfId="0" applyFont="1" applyFill="1" applyBorder="1" applyAlignment="1">
      <alignment horizontal="center" vertical="center"/>
    </xf>
    <xf numFmtId="0" fontId="3" fillId="5" borderId="2" xfId="0" applyFont="1" applyFill="1" applyBorder="1" applyAlignment="1">
      <alignment horizontal="center" vertical="center"/>
    </xf>
    <xf numFmtId="0" fontId="3" fillId="5" borderId="3" xfId="0" applyFont="1" applyFill="1" applyBorder="1" applyAlignment="1">
      <alignment horizontal="center" vertical="center"/>
    </xf>
    <xf numFmtId="0" fontId="3" fillId="5" borderId="4" xfId="0" applyFont="1" applyFill="1" applyBorder="1" applyAlignment="1">
      <alignment horizontal="center" vertical="center"/>
    </xf>
    <xf numFmtId="0" fontId="3" fillId="10" borderId="2" xfId="0" applyFont="1" applyFill="1" applyBorder="1" applyAlignment="1">
      <alignment horizontal="center" vertical="center" wrapText="1"/>
    </xf>
    <xf numFmtId="0" fontId="3" fillId="10" borderId="3" xfId="0" applyFont="1" applyFill="1" applyBorder="1" applyAlignment="1">
      <alignment horizontal="center" vertical="center" wrapText="1"/>
    </xf>
    <xf numFmtId="0" fontId="3" fillId="10" borderId="4" xfId="0" applyFont="1" applyFill="1" applyBorder="1" applyAlignment="1">
      <alignment horizontal="center" vertical="center" wrapText="1"/>
    </xf>
    <xf numFmtId="0" fontId="3" fillId="5" borderId="2" xfId="0" applyFont="1" applyFill="1" applyBorder="1" applyAlignment="1">
      <alignment horizontal="center" vertical="center" wrapText="1"/>
    </xf>
    <xf numFmtId="0" fontId="3" fillId="5" borderId="3" xfId="0" applyFont="1" applyFill="1" applyBorder="1" applyAlignment="1">
      <alignment horizontal="center" vertical="center" wrapText="1"/>
    </xf>
    <xf numFmtId="0" fontId="3" fillId="5" borderId="4" xfId="0" applyFont="1" applyFill="1" applyBorder="1" applyAlignment="1">
      <alignment horizontal="center" vertical="center" wrapText="1"/>
    </xf>
    <xf numFmtId="164" fontId="1" fillId="5" borderId="1" xfId="0" applyNumberFormat="1" applyFont="1" applyFill="1" applyBorder="1" applyAlignment="1">
      <alignment horizontal="center" vertical="center" wrapText="1"/>
    </xf>
    <xf numFmtId="165" fontId="1" fillId="5" borderId="1" xfId="0" applyNumberFormat="1" applyFont="1" applyFill="1" applyBorder="1" applyAlignment="1">
      <alignment horizontal="center" vertical="center" wrapText="1"/>
    </xf>
    <xf numFmtId="0" fontId="1" fillId="5"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14" borderId="1" xfId="0" applyFont="1" applyFill="1" applyBorder="1" applyAlignment="1">
      <alignment horizontal="center" vertical="center" wrapText="1"/>
    </xf>
    <xf numFmtId="0" fontId="0" fillId="2" borderId="1" xfId="0" applyFill="1" applyBorder="1" applyAlignment="1">
      <alignment horizontal="center" vertical="center" wrapText="1"/>
    </xf>
    <xf numFmtId="0" fontId="0" fillId="6" borderId="1" xfId="0" applyFill="1" applyBorder="1" applyAlignment="1">
      <alignment horizontal="center" vertical="center" wrapText="1"/>
    </xf>
    <xf numFmtId="0" fontId="0" fillId="7" borderId="1" xfId="0" applyFill="1" applyBorder="1" applyAlignment="1">
      <alignment horizontal="center" vertical="center" wrapText="1"/>
    </xf>
    <xf numFmtId="0" fontId="0" fillId="4" borderId="1" xfId="0" applyFill="1" applyBorder="1" applyAlignment="1">
      <alignment horizontal="center" vertical="center" wrapText="1"/>
    </xf>
    <xf numFmtId="0" fontId="0" fillId="3" borderId="1" xfId="0" applyFill="1" applyBorder="1" applyAlignment="1">
      <alignment horizontal="center" vertical="center" wrapText="1"/>
    </xf>
    <xf numFmtId="0" fontId="0" fillId="8" borderId="1" xfId="0" applyFill="1" applyBorder="1" applyAlignment="1">
      <alignment horizontal="center" vertical="center" wrapText="1"/>
    </xf>
    <xf numFmtId="0" fontId="0" fillId="9" borderId="1" xfId="0" applyFill="1" applyBorder="1" applyAlignment="1">
      <alignment horizontal="center" vertical="center" wrapText="1"/>
    </xf>
    <xf numFmtId="0" fontId="0" fillId="0" borderId="1" xfId="0" applyBorder="1" applyAlignment="1">
      <alignment horizontal="center" vertical="center" wrapText="1"/>
    </xf>
    <xf numFmtId="0" fontId="0" fillId="7" borderId="1" xfId="0" applyFill="1" applyBorder="1" applyAlignment="1">
      <alignment horizontal="center" vertical="center" wrapText="1" readingOrder="1"/>
    </xf>
    <xf numFmtId="0" fontId="2" fillId="9" borderId="1" xfId="1" applyFill="1" applyBorder="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Medium9"/>
  <colors>
    <mruColors>
      <color rgb="FF212911"/>
      <color rgb="FFCDDDAD"/>
      <color rgb="FF4F6228"/>
      <color rgb="FF6D8838"/>
      <color rgb="FF37441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lt1"/>
                </a:solidFill>
                <a:latin typeface="+mn-lt"/>
                <a:ea typeface="+mn-ea"/>
                <a:cs typeface="+mn-cs"/>
              </a:defRPr>
            </a:pPr>
            <a:r>
              <a:rPr lang="ar-EG">
                <a:solidFill>
                  <a:schemeClr val="lt1"/>
                </a:solidFill>
                <a:latin typeface="+mn-lt"/>
                <a:ea typeface="+mn-ea"/>
                <a:cs typeface="+mn-cs"/>
              </a:rPr>
              <a:t>تعداد الفعاليات/الاحتجاجات في مصر 2024</a:t>
            </a:r>
          </a:p>
          <a:p>
            <a:pPr>
              <a:defRPr>
                <a:solidFill>
                  <a:schemeClr val="lt1"/>
                </a:solidFill>
              </a:defRPr>
            </a:pPr>
            <a:r>
              <a:rPr lang="ar-EG" sz="1600">
                <a:solidFill>
                  <a:schemeClr val="lt1"/>
                </a:solidFill>
                <a:latin typeface="+mn-lt"/>
                <a:ea typeface="+mn-ea"/>
                <a:cs typeface="+mn-cs"/>
              </a:rPr>
              <a:t>النطاق الزمني والإقليم الجغرافي</a:t>
            </a:r>
            <a:endParaRPr lang="en-US" sz="1600">
              <a:solidFill>
                <a:schemeClr val="bg1"/>
              </a:solidFill>
            </a:endParaRPr>
          </a:p>
        </c:rich>
      </c:tx>
      <c:overlay val="0"/>
      <c:spPr>
        <a:gradFill rotWithShape="1">
          <a:gsLst>
            <a:gs pos="0">
              <a:schemeClr val="dk1">
                <a:shade val="51000"/>
                <a:satMod val="130000"/>
              </a:schemeClr>
            </a:gs>
            <a:gs pos="80000">
              <a:schemeClr val="dk1">
                <a:shade val="93000"/>
                <a:satMod val="130000"/>
              </a:schemeClr>
            </a:gs>
            <a:gs pos="100000">
              <a:schemeClr val="dk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xPr>
        <a:bodyPr rot="0" spcFirstLastPara="1" vertOverflow="ellipsis" vert="horz" wrap="square" anchor="ctr" anchorCtr="1"/>
        <a:lstStyle/>
        <a:p>
          <a:pPr>
            <a:defRPr sz="1800" b="1" i="0" u="none" strike="noStrike" kern="1200" baseline="0">
              <a:solidFill>
                <a:schemeClr val="lt1"/>
              </a:solidFill>
              <a:latin typeface="+mn-lt"/>
              <a:ea typeface="+mn-ea"/>
              <a:cs typeface="+mn-cs"/>
            </a:defRPr>
          </a:pPr>
          <a:endParaRPr lang="en-US"/>
        </a:p>
      </c:txPr>
    </c:title>
    <c:autoTitleDeleted val="0"/>
    <c:plotArea>
      <c:layout/>
      <c:barChart>
        <c:barDir val="bar"/>
        <c:grouping val="clustered"/>
        <c:varyColors val="0"/>
        <c:ser>
          <c:idx val="0"/>
          <c:order val="0"/>
          <c:tx>
            <c:strRef>
              <c:f>stats!$C$4</c:f>
              <c:strCache>
                <c:ptCount val="1"/>
                <c:pt idx="0">
                  <c:v>الربع الاول من 2024</c:v>
                </c:pt>
              </c:strCache>
            </c:strRef>
          </c:tx>
          <c:spPr>
            <a:solidFill>
              <a:schemeClr val="accent1">
                <a:alpha val="85000"/>
              </a:schemeClr>
            </a:solidFill>
            <a:ln w="9525" cap="flat" cmpd="sng" algn="ctr">
              <a:solidFill>
                <a:schemeClr val="lt1">
                  <a:alpha val="50000"/>
                </a:schemeClr>
              </a:solidFill>
              <a:round/>
            </a:ln>
            <a:effectLst/>
          </c:spPr>
          <c:invertIfNegative val="0"/>
          <c:dLbls>
            <c:spPr>
              <a:gradFill flip="none" rotWithShape="1">
                <a:gsLst>
                  <a:gs pos="0">
                    <a:schemeClr val="accent1">
                      <a:lumMod val="40000"/>
                      <a:lumOff val="60000"/>
                    </a:schemeClr>
                  </a:gs>
                  <a:gs pos="46000">
                    <a:schemeClr val="accent1">
                      <a:lumMod val="95000"/>
                      <a:lumOff val="5000"/>
                    </a:schemeClr>
                  </a:gs>
                  <a:gs pos="100000">
                    <a:schemeClr val="accent1">
                      <a:lumMod val="60000"/>
                    </a:schemeClr>
                  </a:gs>
                </a:gsLst>
                <a:path path="circle">
                  <a:fillToRect l="50000" t="130000" r="50000" b="-30000"/>
                </a:path>
                <a:tileRect/>
              </a:gra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stats!$B$5:$B$9</c:f>
              <c:strCache>
                <c:ptCount val="5"/>
                <c:pt idx="0">
                  <c:v>المحافظات المركزية</c:v>
                </c:pt>
                <c:pt idx="1">
                  <c:v>محافظات الدلتا</c:v>
                </c:pt>
                <c:pt idx="2">
                  <c:v>محافظات الصعيد</c:v>
                </c:pt>
                <c:pt idx="3">
                  <c:v>المحافظات الحدودية</c:v>
                </c:pt>
                <c:pt idx="4">
                  <c:v>مدن القناة</c:v>
                </c:pt>
              </c:strCache>
            </c:strRef>
          </c:cat>
          <c:val>
            <c:numRef>
              <c:f>stats!$C$5:$C$9</c:f>
              <c:numCache>
                <c:formatCode>General</c:formatCode>
                <c:ptCount val="5"/>
                <c:pt idx="0">
                  <c:v>49</c:v>
                </c:pt>
                <c:pt idx="1">
                  <c:v>32</c:v>
                </c:pt>
                <c:pt idx="2">
                  <c:v>3</c:v>
                </c:pt>
                <c:pt idx="3">
                  <c:v>2</c:v>
                </c:pt>
                <c:pt idx="4">
                  <c:v>2</c:v>
                </c:pt>
              </c:numCache>
            </c:numRef>
          </c:val>
          <c:extLst>
            <c:ext xmlns:c16="http://schemas.microsoft.com/office/drawing/2014/chart" uri="{C3380CC4-5D6E-409C-BE32-E72D297353CC}">
              <c16:uniqueId val="{00000000-9879-4E4E-B31D-CAE1AD610052}"/>
            </c:ext>
          </c:extLst>
        </c:ser>
        <c:ser>
          <c:idx val="1"/>
          <c:order val="1"/>
          <c:tx>
            <c:strRef>
              <c:f>stats!$D$4</c:f>
              <c:strCache>
                <c:ptCount val="1"/>
                <c:pt idx="0">
                  <c:v>الربع الثاني من 2024</c:v>
                </c:pt>
              </c:strCache>
            </c:strRef>
          </c:tx>
          <c:spPr>
            <a:solidFill>
              <a:schemeClr val="accent2">
                <a:alpha val="85000"/>
              </a:schemeClr>
            </a:solidFill>
            <a:ln w="9525" cap="flat" cmpd="sng" algn="ctr">
              <a:solidFill>
                <a:schemeClr val="lt1">
                  <a:alpha val="50000"/>
                </a:schemeClr>
              </a:solidFill>
              <a:round/>
            </a:ln>
            <a:effectLst/>
          </c:spPr>
          <c:invertIfNegative val="0"/>
          <c:dLbls>
            <c:spPr>
              <a:gradFill flip="none" rotWithShape="1">
                <a:gsLst>
                  <a:gs pos="0">
                    <a:schemeClr val="accent2">
                      <a:lumMod val="40000"/>
                      <a:lumOff val="60000"/>
                    </a:schemeClr>
                  </a:gs>
                  <a:gs pos="46000">
                    <a:schemeClr val="accent2">
                      <a:lumMod val="95000"/>
                      <a:lumOff val="5000"/>
                    </a:schemeClr>
                  </a:gs>
                  <a:gs pos="100000">
                    <a:schemeClr val="accent2">
                      <a:lumMod val="60000"/>
                    </a:schemeClr>
                  </a:gs>
                </a:gsLst>
                <a:path path="circle">
                  <a:fillToRect l="50000" t="130000" r="50000" b="-30000"/>
                </a:path>
                <a:tileRect/>
              </a:gra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stats!$B$5:$B$9</c:f>
              <c:strCache>
                <c:ptCount val="5"/>
                <c:pt idx="0">
                  <c:v>المحافظات المركزية</c:v>
                </c:pt>
                <c:pt idx="1">
                  <c:v>محافظات الدلتا</c:v>
                </c:pt>
                <c:pt idx="2">
                  <c:v>محافظات الصعيد</c:v>
                </c:pt>
                <c:pt idx="3">
                  <c:v>المحافظات الحدودية</c:v>
                </c:pt>
                <c:pt idx="4">
                  <c:v>مدن القناة</c:v>
                </c:pt>
              </c:strCache>
            </c:strRef>
          </c:cat>
          <c:val>
            <c:numRef>
              <c:f>stats!$D$5:$D$9</c:f>
              <c:numCache>
                <c:formatCode>General</c:formatCode>
                <c:ptCount val="5"/>
                <c:pt idx="0">
                  <c:v>43</c:v>
                </c:pt>
                <c:pt idx="1">
                  <c:v>14</c:v>
                </c:pt>
                <c:pt idx="2">
                  <c:v>13</c:v>
                </c:pt>
                <c:pt idx="3">
                  <c:v>0</c:v>
                </c:pt>
                <c:pt idx="4">
                  <c:v>1</c:v>
                </c:pt>
              </c:numCache>
            </c:numRef>
          </c:val>
          <c:extLst>
            <c:ext xmlns:c16="http://schemas.microsoft.com/office/drawing/2014/chart" uri="{C3380CC4-5D6E-409C-BE32-E72D297353CC}">
              <c16:uniqueId val="{00000001-9879-4E4E-B31D-CAE1AD610052}"/>
            </c:ext>
          </c:extLst>
        </c:ser>
        <c:ser>
          <c:idx val="2"/>
          <c:order val="2"/>
          <c:tx>
            <c:strRef>
              <c:f>stats!$E$4</c:f>
              <c:strCache>
                <c:ptCount val="1"/>
                <c:pt idx="0">
                  <c:v>الربع الثالث من 2024</c:v>
                </c:pt>
              </c:strCache>
            </c:strRef>
          </c:tx>
          <c:spPr>
            <a:solidFill>
              <a:schemeClr val="accent3">
                <a:alpha val="85000"/>
              </a:schemeClr>
            </a:solidFill>
            <a:ln w="9525" cap="flat" cmpd="sng" algn="ctr">
              <a:solidFill>
                <a:schemeClr val="lt1">
                  <a:alpha val="50000"/>
                </a:schemeClr>
              </a:solidFill>
              <a:round/>
            </a:ln>
            <a:effectLst/>
          </c:spPr>
          <c:invertIfNegative val="0"/>
          <c:dLbls>
            <c:spPr>
              <a:gradFill flip="none" rotWithShape="1">
                <a:gsLst>
                  <a:gs pos="0">
                    <a:schemeClr val="accent3">
                      <a:lumMod val="40000"/>
                      <a:lumOff val="60000"/>
                    </a:schemeClr>
                  </a:gs>
                  <a:gs pos="46000">
                    <a:schemeClr val="accent3">
                      <a:lumMod val="95000"/>
                      <a:lumOff val="5000"/>
                    </a:schemeClr>
                  </a:gs>
                  <a:gs pos="100000">
                    <a:schemeClr val="accent3">
                      <a:lumMod val="60000"/>
                    </a:schemeClr>
                  </a:gs>
                </a:gsLst>
                <a:path path="circle">
                  <a:fillToRect l="50000" t="130000" r="50000" b="-30000"/>
                </a:path>
                <a:tileRect/>
              </a:gra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stats!$B$5:$B$9</c:f>
              <c:strCache>
                <c:ptCount val="5"/>
                <c:pt idx="0">
                  <c:v>المحافظات المركزية</c:v>
                </c:pt>
                <c:pt idx="1">
                  <c:v>محافظات الدلتا</c:v>
                </c:pt>
                <c:pt idx="2">
                  <c:v>محافظات الصعيد</c:v>
                </c:pt>
                <c:pt idx="3">
                  <c:v>المحافظات الحدودية</c:v>
                </c:pt>
                <c:pt idx="4">
                  <c:v>مدن القناة</c:v>
                </c:pt>
              </c:strCache>
            </c:strRef>
          </c:cat>
          <c:val>
            <c:numRef>
              <c:f>stats!$E$5:$E$9</c:f>
              <c:numCache>
                <c:formatCode>General</c:formatCode>
                <c:ptCount val="5"/>
                <c:pt idx="0">
                  <c:v>17</c:v>
                </c:pt>
                <c:pt idx="1">
                  <c:v>107</c:v>
                </c:pt>
                <c:pt idx="2">
                  <c:v>6</c:v>
                </c:pt>
                <c:pt idx="3">
                  <c:v>0</c:v>
                </c:pt>
                <c:pt idx="4">
                  <c:v>0</c:v>
                </c:pt>
              </c:numCache>
            </c:numRef>
          </c:val>
          <c:extLst>
            <c:ext xmlns:c16="http://schemas.microsoft.com/office/drawing/2014/chart" uri="{C3380CC4-5D6E-409C-BE32-E72D297353CC}">
              <c16:uniqueId val="{00000002-9879-4E4E-B31D-CAE1AD610052}"/>
            </c:ext>
          </c:extLst>
        </c:ser>
        <c:ser>
          <c:idx val="3"/>
          <c:order val="3"/>
          <c:tx>
            <c:strRef>
              <c:f>stats!$F$4</c:f>
              <c:strCache>
                <c:ptCount val="1"/>
                <c:pt idx="0">
                  <c:v>الربع الرابع من 2024</c:v>
                </c:pt>
              </c:strCache>
            </c:strRef>
          </c:tx>
          <c:spPr>
            <a:solidFill>
              <a:schemeClr val="accent4">
                <a:alpha val="85000"/>
              </a:schemeClr>
            </a:solidFill>
            <a:ln w="9525" cap="flat" cmpd="sng" algn="ctr">
              <a:solidFill>
                <a:schemeClr val="lt1">
                  <a:alpha val="50000"/>
                </a:schemeClr>
              </a:solidFill>
              <a:round/>
            </a:ln>
            <a:effectLst/>
          </c:spPr>
          <c:invertIfNegative val="0"/>
          <c:dLbls>
            <c:spPr>
              <a:gradFill flip="none" rotWithShape="1">
                <a:gsLst>
                  <a:gs pos="0">
                    <a:schemeClr val="accent4">
                      <a:lumMod val="40000"/>
                      <a:lumOff val="60000"/>
                    </a:schemeClr>
                  </a:gs>
                  <a:gs pos="46000">
                    <a:schemeClr val="accent4">
                      <a:lumMod val="95000"/>
                      <a:lumOff val="5000"/>
                    </a:schemeClr>
                  </a:gs>
                  <a:gs pos="100000">
                    <a:schemeClr val="accent4">
                      <a:lumMod val="60000"/>
                    </a:schemeClr>
                  </a:gs>
                </a:gsLst>
                <a:path path="circle">
                  <a:fillToRect l="50000" t="130000" r="50000" b="-30000"/>
                </a:path>
                <a:tileRect/>
              </a:gra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stats!$B$5:$B$9</c:f>
              <c:strCache>
                <c:ptCount val="5"/>
                <c:pt idx="0">
                  <c:v>المحافظات المركزية</c:v>
                </c:pt>
                <c:pt idx="1">
                  <c:v>محافظات الدلتا</c:v>
                </c:pt>
                <c:pt idx="2">
                  <c:v>محافظات الصعيد</c:v>
                </c:pt>
                <c:pt idx="3">
                  <c:v>المحافظات الحدودية</c:v>
                </c:pt>
                <c:pt idx="4">
                  <c:v>مدن القناة</c:v>
                </c:pt>
              </c:strCache>
            </c:strRef>
          </c:cat>
          <c:val>
            <c:numRef>
              <c:f>stats!$F$5:$F$9</c:f>
              <c:numCache>
                <c:formatCode>General</c:formatCode>
                <c:ptCount val="5"/>
                <c:pt idx="0">
                  <c:v>109</c:v>
                </c:pt>
                <c:pt idx="1">
                  <c:v>12</c:v>
                </c:pt>
                <c:pt idx="2">
                  <c:v>8</c:v>
                </c:pt>
                <c:pt idx="3">
                  <c:v>2</c:v>
                </c:pt>
                <c:pt idx="4">
                  <c:v>0</c:v>
                </c:pt>
              </c:numCache>
            </c:numRef>
          </c:val>
          <c:extLst>
            <c:ext xmlns:c16="http://schemas.microsoft.com/office/drawing/2014/chart" uri="{C3380CC4-5D6E-409C-BE32-E72D297353CC}">
              <c16:uniqueId val="{00000003-9879-4E4E-B31D-CAE1AD610052}"/>
            </c:ext>
          </c:extLst>
        </c:ser>
        <c:dLbls>
          <c:dLblPos val="inEnd"/>
          <c:showLegendKey val="0"/>
          <c:showVal val="1"/>
          <c:showCatName val="0"/>
          <c:showSerName val="0"/>
          <c:showPercent val="0"/>
          <c:showBubbleSize val="0"/>
        </c:dLbls>
        <c:gapWidth val="65"/>
        <c:axId val="1135776527"/>
        <c:axId val="1135794287"/>
      </c:barChart>
      <c:catAx>
        <c:axId val="1135776527"/>
        <c:scaling>
          <c:orientation val="minMax"/>
        </c:scaling>
        <c:delete val="0"/>
        <c:axPos val="l"/>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1" i="0" u="none" strike="noStrike" kern="1200" cap="all" baseline="0">
                <a:solidFill>
                  <a:schemeClr val="dk1">
                    <a:lumMod val="75000"/>
                    <a:lumOff val="25000"/>
                  </a:schemeClr>
                </a:solidFill>
                <a:latin typeface="+mn-lt"/>
                <a:ea typeface="+mn-ea"/>
                <a:cs typeface="+mn-cs"/>
              </a:defRPr>
            </a:pPr>
            <a:endParaRPr lang="en-US"/>
          </a:p>
        </c:txPr>
        <c:crossAx val="1135794287"/>
        <c:crosses val="autoZero"/>
        <c:auto val="1"/>
        <c:lblAlgn val="ctr"/>
        <c:lblOffset val="100"/>
        <c:noMultiLvlLbl val="0"/>
      </c:catAx>
      <c:valAx>
        <c:axId val="1135794287"/>
        <c:scaling>
          <c:orientation val="minMax"/>
        </c:scaling>
        <c:delete val="1"/>
        <c:axPos val="b"/>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1135776527"/>
        <c:crosses val="autoZero"/>
        <c:crossBetween val="between"/>
      </c:valAx>
      <c:spPr>
        <a:noFill/>
        <a:ln>
          <a:noFill/>
        </a:ln>
        <a:effectLst/>
      </c:spPr>
    </c:plotArea>
    <c:legend>
      <c:legendPos val="b"/>
      <c:overlay val="0"/>
      <c:spPr>
        <a:solidFill>
          <a:schemeClr val="lt1">
            <a:lumMod val="95000"/>
            <a:alpha val="39000"/>
          </a:schemeClr>
        </a:solidFill>
        <a:ln>
          <a:noFill/>
        </a:ln>
        <a:effectLst/>
      </c:spPr>
      <c:txPr>
        <a:bodyPr rot="0" spcFirstLastPara="1" vertOverflow="ellipsis" vert="horz" wrap="square" anchor="ctr" anchorCtr="1"/>
        <a:lstStyle/>
        <a:p>
          <a:pPr>
            <a:defRPr sz="900" b="1"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lt1"/>
                </a:solidFill>
                <a:latin typeface="+mn-lt"/>
                <a:ea typeface="+mn-ea"/>
                <a:cs typeface="+mn-cs"/>
              </a:defRPr>
            </a:pPr>
            <a:r>
              <a:rPr lang="ar-EG">
                <a:solidFill>
                  <a:schemeClr val="lt1"/>
                </a:solidFill>
                <a:latin typeface="+mn-lt"/>
                <a:ea typeface="+mn-ea"/>
                <a:cs typeface="+mn-cs"/>
              </a:rPr>
              <a:t>تعداد الفعاليات/الاحتجاجات في مصر 2024</a:t>
            </a:r>
          </a:p>
          <a:p>
            <a:pPr>
              <a:defRPr>
                <a:solidFill>
                  <a:schemeClr val="lt1"/>
                </a:solidFill>
              </a:defRPr>
            </a:pPr>
            <a:r>
              <a:rPr lang="ar-EG" sz="1600">
                <a:solidFill>
                  <a:schemeClr val="lt1"/>
                </a:solidFill>
                <a:latin typeface="+mn-lt"/>
                <a:ea typeface="+mn-ea"/>
                <a:cs typeface="+mn-cs"/>
              </a:rPr>
              <a:t>النطاق الزمني ونوع</a:t>
            </a:r>
            <a:r>
              <a:rPr lang="ar-EG" sz="1600" baseline="0">
                <a:solidFill>
                  <a:schemeClr val="lt1"/>
                </a:solidFill>
                <a:latin typeface="+mn-lt"/>
                <a:ea typeface="+mn-ea"/>
                <a:cs typeface="+mn-cs"/>
              </a:rPr>
              <a:t> الفعل الاحتجاجي</a:t>
            </a:r>
            <a:endParaRPr lang="en-US" sz="1600">
              <a:solidFill>
                <a:schemeClr val="bg1"/>
              </a:solidFill>
            </a:endParaRPr>
          </a:p>
        </c:rich>
      </c:tx>
      <c:overlay val="0"/>
      <c:spPr>
        <a:gradFill rotWithShape="1">
          <a:gsLst>
            <a:gs pos="0">
              <a:schemeClr val="dk1">
                <a:shade val="51000"/>
                <a:satMod val="130000"/>
              </a:schemeClr>
            </a:gs>
            <a:gs pos="80000">
              <a:schemeClr val="dk1">
                <a:shade val="93000"/>
                <a:satMod val="130000"/>
              </a:schemeClr>
            </a:gs>
            <a:gs pos="100000">
              <a:schemeClr val="dk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xPr>
        <a:bodyPr rot="0" spcFirstLastPara="1" vertOverflow="ellipsis" vert="horz" wrap="square" anchor="ctr" anchorCtr="1"/>
        <a:lstStyle/>
        <a:p>
          <a:pPr>
            <a:defRPr sz="1800" b="1" i="0" u="none" strike="noStrike" kern="1200" baseline="0">
              <a:solidFill>
                <a:schemeClr val="lt1"/>
              </a:solidFill>
              <a:latin typeface="+mn-lt"/>
              <a:ea typeface="+mn-ea"/>
              <a:cs typeface="+mn-cs"/>
            </a:defRPr>
          </a:pPr>
          <a:endParaRPr lang="en-US"/>
        </a:p>
      </c:txPr>
    </c:title>
    <c:autoTitleDeleted val="0"/>
    <c:plotArea>
      <c:layout/>
      <c:barChart>
        <c:barDir val="col"/>
        <c:grouping val="clustered"/>
        <c:varyColors val="0"/>
        <c:ser>
          <c:idx val="0"/>
          <c:order val="0"/>
          <c:tx>
            <c:strRef>
              <c:f>stats!$C$46</c:f>
              <c:strCache>
                <c:ptCount val="1"/>
                <c:pt idx="0">
                  <c:v>الربع الاول من 2024</c:v>
                </c:pt>
              </c:strCache>
            </c:strRef>
          </c:tx>
          <c:spPr>
            <a:solidFill>
              <a:schemeClr val="accent1">
                <a:alpha val="85000"/>
              </a:schemeClr>
            </a:solidFill>
            <a:ln w="9525" cap="flat" cmpd="sng" algn="ctr">
              <a:solidFill>
                <a:schemeClr val="lt1">
                  <a:alpha val="50000"/>
                </a:schemeClr>
              </a:solidFill>
              <a:round/>
            </a:ln>
            <a:effectLst/>
          </c:spPr>
          <c:invertIfNegative val="0"/>
          <c:dLbls>
            <c:spPr>
              <a:gradFill flip="none" rotWithShape="1">
                <a:gsLst>
                  <a:gs pos="0">
                    <a:schemeClr val="accent1">
                      <a:lumMod val="40000"/>
                      <a:lumOff val="60000"/>
                    </a:schemeClr>
                  </a:gs>
                  <a:gs pos="46000">
                    <a:schemeClr val="accent1">
                      <a:lumMod val="95000"/>
                      <a:lumOff val="5000"/>
                    </a:schemeClr>
                  </a:gs>
                  <a:gs pos="100000">
                    <a:schemeClr val="accent1">
                      <a:lumMod val="60000"/>
                    </a:schemeClr>
                  </a:gs>
                </a:gsLst>
                <a:path path="circle">
                  <a:fillToRect l="50000" t="130000" r="50000" b="-30000"/>
                </a:path>
                <a:tileRect/>
              </a:gra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stats!$B$47:$B$52</c:f>
              <c:strCache>
                <c:ptCount val="6"/>
                <c:pt idx="0">
                  <c:v>إضراب عن العمل</c:v>
                </c:pt>
                <c:pt idx="1">
                  <c:v>إضراب عن الطعام داخل مكان احتجاز</c:v>
                </c:pt>
                <c:pt idx="2">
                  <c:v>إضراب عن الطعام</c:v>
                </c:pt>
                <c:pt idx="3">
                  <c:v>تظاهرة ميدانية</c:v>
                </c:pt>
                <c:pt idx="4">
                  <c:v>اعتصام ميداني</c:v>
                </c:pt>
                <c:pt idx="5">
                  <c:v>بيان مطالب واستغاثة إعلامية جماعية</c:v>
                </c:pt>
              </c:strCache>
            </c:strRef>
          </c:cat>
          <c:val>
            <c:numRef>
              <c:f>stats!$C$47:$C$52</c:f>
              <c:numCache>
                <c:formatCode>General</c:formatCode>
                <c:ptCount val="6"/>
                <c:pt idx="0">
                  <c:v>16</c:v>
                </c:pt>
                <c:pt idx="1">
                  <c:v>58</c:v>
                </c:pt>
                <c:pt idx="2">
                  <c:v>0</c:v>
                </c:pt>
                <c:pt idx="3">
                  <c:v>12</c:v>
                </c:pt>
                <c:pt idx="4">
                  <c:v>0</c:v>
                </c:pt>
                <c:pt idx="5">
                  <c:v>2</c:v>
                </c:pt>
              </c:numCache>
            </c:numRef>
          </c:val>
          <c:extLst>
            <c:ext xmlns:c16="http://schemas.microsoft.com/office/drawing/2014/chart" uri="{C3380CC4-5D6E-409C-BE32-E72D297353CC}">
              <c16:uniqueId val="{00000000-6B50-48CF-B628-C891B508FD0D}"/>
            </c:ext>
          </c:extLst>
        </c:ser>
        <c:ser>
          <c:idx val="1"/>
          <c:order val="1"/>
          <c:tx>
            <c:strRef>
              <c:f>stats!$D$46</c:f>
              <c:strCache>
                <c:ptCount val="1"/>
                <c:pt idx="0">
                  <c:v>الربع الثاني من 2024</c:v>
                </c:pt>
              </c:strCache>
            </c:strRef>
          </c:tx>
          <c:spPr>
            <a:solidFill>
              <a:schemeClr val="accent2">
                <a:alpha val="85000"/>
              </a:schemeClr>
            </a:solidFill>
            <a:ln w="9525" cap="flat" cmpd="sng" algn="ctr">
              <a:solidFill>
                <a:schemeClr val="lt1">
                  <a:alpha val="50000"/>
                </a:schemeClr>
              </a:solidFill>
              <a:round/>
            </a:ln>
            <a:effectLst/>
          </c:spPr>
          <c:invertIfNegative val="0"/>
          <c:dLbls>
            <c:spPr>
              <a:gradFill flip="none" rotWithShape="1">
                <a:gsLst>
                  <a:gs pos="0">
                    <a:schemeClr val="accent2">
                      <a:lumMod val="40000"/>
                      <a:lumOff val="60000"/>
                    </a:schemeClr>
                  </a:gs>
                  <a:gs pos="46000">
                    <a:schemeClr val="accent2">
                      <a:lumMod val="95000"/>
                      <a:lumOff val="5000"/>
                    </a:schemeClr>
                  </a:gs>
                  <a:gs pos="100000">
                    <a:schemeClr val="accent2">
                      <a:lumMod val="60000"/>
                    </a:schemeClr>
                  </a:gs>
                </a:gsLst>
                <a:path path="circle">
                  <a:fillToRect l="50000" t="130000" r="50000" b="-30000"/>
                </a:path>
                <a:tileRect/>
              </a:gra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stats!$B$47:$B$52</c:f>
              <c:strCache>
                <c:ptCount val="6"/>
                <c:pt idx="0">
                  <c:v>إضراب عن العمل</c:v>
                </c:pt>
                <c:pt idx="1">
                  <c:v>إضراب عن الطعام داخل مكان احتجاز</c:v>
                </c:pt>
                <c:pt idx="2">
                  <c:v>إضراب عن الطعام</c:v>
                </c:pt>
                <c:pt idx="3">
                  <c:v>تظاهرة ميدانية</c:v>
                </c:pt>
                <c:pt idx="4">
                  <c:v>اعتصام ميداني</c:v>
                </c:pt>
                <c:pt idx="5">
                  <c:v>بيان مطالب واستغاثة إعلامية جماعية</c:v>
                </c:pt>
              </c:strCache>
            </c:strRef>
          </c:cat>
          <c:val>
            <c:numRef>
              <c:f>stats!$D$47:$D$52</c:f>
              <c:numCache>
                <c:formatCode>General</c:formatCode>
                <c:ptCount val="6"/>
                <c:pt idx="0">
                  <c:v>1</c:v>
                </c:pt>
                <c:pt idx="1">
                  <c:v>46</c:v>
                </c:pt>
                <c:pt idx="2">
                  <c:v>0</c:v>
                </c:pt>
                <c:pt idx="3">
                  <c:v>9</c:v>
                </c:pt>
                <c:pt idx="4">
                  <c:v>10</c:v>
                </c:pt>
                <c:pt idx="5">
                  <c:v>5</c:v>
                </c:pt>
              </c:numCache>
            </c:numRef>
          </c:val>
          <c:extLst>
            <c:ext xmlns:c16="http://schemas.microsoft.com/office/drawing/2014/chart" uri="{C3380CC4-5D6E-409C-BE32-E72D297353CC}">
              <c16:uniqueId val="{00000001-6B50-48CF-B628-C891B508FD0D}"/>
            </c:ext>
          </c:extLst>
        </c:ser>
        <c:ser>
          <c:idx val="2"/>
          <c:order val="2"/>
          <c:tx>
            <c:strRef>
              <c:f>stats!$E$46</c:f>
              <c:strCache>
                <c:ptCount val="1"/>
                <c:pt idx="0">
                  <c:v>الربع الثالث من 2024</c:v>
                </c:pt>
              </c:strCache>
            </c:strRef>
          </c:tx>
          <c:spPr>
            <a:solidFill>
              <a:schemeClr val="accent3">
                <a:alpha val="85000"/>
              </a:schemeClr>
            </a:solidFill>
            <a:ln w="9525" cap="flat" cmpd="sng" algn="ctr">
              <a:solidFill>
                <a:schemeClr val="lt1">
                  <a:alpha val="50000"/>
                </a:schemeClr>
              </a:solidFill>
              <a:round/>
            </a:ln>
            <a:effectLst/>
          </c:spPr>
          <c:invertIfNegative val="0"/>
          <c:dLbls>
            <c:spPr>
              <a:gradFill flip="none" rotWithShape="1">
                <a:gsLst>
                  <a:gs pos="0">
                    <a:schemeClr val="accent3">
                      <a:lumMod val="40000"/>
                      <a:lumOff val="60000"/>
                    </a:schemeClr>
                  </a:gs>
                  <a:gs pos="46000">
                    <a:schemeClr val="accent3">
                      <a:lumMod val="95000"/>
                      <a:lumOff val="5000"/>
                    </a:schemeClr>
                  </a:gs>
                  <a:gs pos="100000">
                    <a:schemeClr val="accent3">
                      <a:lumMod val="60000"/>
                    </a:schemeClr>
                  </a:gs>
                </a:gsLst>
                <a:path path="circle">
                  <a:fillToRect l="50000" t="130000" r="50000" b="-30000"/>
                </a:path>
                <a:tileRect/>
              </a:gra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stats!$B$47:$B$52</c:f>
              <c:strCache>
                <c:ptCount val="6"/>
                <c:pt idx="0">
                  <c:v>إضراب عن العمل</c:v>
                </c:pt>
                <c:pt idx="1">
                  <c:v>إضراب عن الطعام داخل مكان احتجاز</c:v>
                </c:pt>
                <c:pt idx="2">
                  <c:v>إضراب عن الطعام</c:v>
                </c:pt>
                <c:pt idx="3">
                  <c:v>تظاهرة ميدانية</c:v>
                </c:pt>
                <c:pt idx="4">
                  <c:v>اعتصام ميداني</c:v>
                </c:pt>
                <c:pt idx="5">
                  <c:v>بيان مطالب واستغاثة إعلامية جماعية</c:v>
                </c:pt>
              </c:strCache>
            </c:strRef>
          </c:cat>
          <c:val>
            <c:numRef>
              <c:f>stats!$E$47:$E$52</c:f>
              <c:numCache>
                <c:formatCode>General</c:formatCode>
                <c:ptCount val="6"/>
                <c:pt idx="0">
                  <c:v>30</c:v>
                </c:pt>
                <c:pt idx="1">
                  <c:v>85</c:v>
                </c:pt>
                <c:pt idx="2">
                  <c:v>1</c:v>
                </c:pt>
                <c:pt idx="3">
                  <c:v>11</c:v>
                </c:pt>
                <c:pt idx="4">
                  <c:v>0</c:v>
                </c:pt>
                <c:pt idx="5">
                  <c:v>3</c:v>
                </c:pt>
              </c:numCache>
            </c:numRef>
          </c:val>
          <c:extLst>
            <c:ext xmlns:c16="http://schemas.microsoft.com/office/drawing/2014/chart" uri="{C3380CC4-5D6E-409C-BE32-E72D297353CC}">
              <c16:uniqueId val="{00000002-6B50-48CF-B628-C891B508FD0D}"/>
            </c:ext>
          </c:extLst>
        </c:ser>
        <c:ser>
          <c:idx val="3"/>
          <c:order val="3"/>
          <c:tx>
            <c:strRef>
              <c:f>stats!$F$46</c:f>
              <c:strCache>
                <c:ptCount val="1"/>
                <c:pt idx="0">
                  <c:v>الربع الرابع من 2024</c:v>
                </c:pt>
              </c:strCache>
            </c:strRef>
          </c:tx>
          <c:spPr>
            <a:solidFill>
              <a:schemeClr val="accent4">
                <a:alpha val="85000"/>
              </a:schemeClr>
            </a:solidFill>
            <a:ln w="9525" cap="flat" cmpd="sng" algn="ctr">
              <a:solidFill>
                <a:schemeClr val="lt1">
                  <a:alpha val="50000"/>
                </a:schemeClr>
              </a:solidFill>
              <a:round/>
            </a:ln>
            <a:effectLst/>
          </c:spPr>
          <c:invertIfNegative val="0"/>
          <c:dLbls>
            <c:spPr>
              <a:gradFill flip="none" rotWithShape="1">
                <a:gsLst>
                  <a:gs pos="0">
                    <a:schemeClr val="accent4">
                      <a:lumMod val="40000"/>
                      <a:lumOff val="60000"/>
                    </a:schemeClr>
                  </a:gs>
                  <a:gs pos="46000">
                    <a:schemeClr val="accent4">
                      <a:lumMod val="95000"/>
                      <a:lumOff val="5000"/>
                    </a:schemeClr>
                  </a:gs>
                  <a:gs pos="100000">
                    <a:schemeClr val="accent4">
                      <a:lumMod val="60000"/>
                    </a:schemeClr>
                  </a:gs>
                </a:gsLst>
                <a:path path="circle">
                  <a:fillToRect l="50000" t="130000" r="50000" b="-30000"/>
                </a:path>
                <a:tileRect/>
              </a:gra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stats!$B$47:$B$52</c:f>
              <c:strCache>
                <c:ptCount val="6"/>
                <c:pt idx="0">
                  <c:v>إضراب عن العمل</c:v>
                </c:pt>
                <c:pt idx="1">
                  <c:v>إضراب عن الطعام داخل مكان احتجاز</c:v>
                </c:pt>
                <c:pt idx="2">
                  <c:v>إضراب عن الطعام</c:v>
                </c:pt>
                <c:pt idx="3">
                  <c:v>تظاهرة ميدانية</c:v>
                </c:pt>
                <c:pt idx="4">
                  <c:v>اعتصام ميداني</c:v>
                </c:pt>
                <c:pt idx="5">
                  <c:v>بيان مطالب واستغاثة إعلامية جماعية</c:v>
                </c:pt>
              </c:strCache>
            </c:strRef>
          </c:cat>
          <c:val>
            <c:numRef>
              <c:f>stats!$F$47:$F$52</c:f>
              <c:numCache>
                <c:formatCode>General</c:formatCode>
                <c:ptCount val="6"/>
                <c:pt idx="0">
                  <c:v>7</c:v>
                </c:pt>
                <c:pt idx="1">
                  <c:v>10</c:v>
                </c:pt>
                <c:pt idx="2">
                  <c:v>92</c:v>
                </c:pt>
                <c:pt idx="3">
                  <c:v>15</c:v>
                </c:pt>
                <c:pt idx="4">
                  <c:v>3</c:v>
                </c:pt>
                <c:pt idx="5">
                  <c:v>4</c:v>
                </c:pt>
              </c:numCache>
            </c:numRef>
          </c:val>
          <c:extLst>
            <c:ext xmlns:c16="http://schemas.microsoft.com/office/drawing/2014/chart" uri="{C3380CC4-5D6E-409C-BE32-E72D297353CC}">
              <c16:uniqueId val="{00000003-6B50-48CF-B628-C891B508FD0D}"/>
            </c:ext>
          </c:extLst>
        </c:ser>
        <c:dLbls>
          <c:dLblPos val="inEnd"/>
          <c:showLegendKey val="0"/>
          <c:showVal val="1"/>
          <c:showCatName val="0"/>
          <c:showSerName val="0"/>
          <c:showPercent val="0"/>
          <c:showBubbleSize val="0"/>
        </c:dLbls>
        <c:gapWidth val="65"/>
        <c:axId val="1135776527"/>
        <c:axId val="1135794287"/>
      </c:barChart>
      <c:catAx>
        <c:axId val="1135776527"/>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1" i="0" u="none" strike="noStrike" kern="1200" cap="all" baseline="0">
                <a:solidFill>
                  <a:schemeClr val="dk1">
                    <a:lumMod val="75000"/>
                    <a:lumOff val="25000"/>
                  </a:schemeClr>
                </a:solidFill>
                <a:latin typeface="+mn-lt"/>
                <a:ea typeface="+mn-ea"/>
                <a:cs typeface="+mn-cs"/>
              </a:defRPr>
            </a:pPr>
            <a:endParaRPr lang="en-US"/>
          </a:p>
        </c:txPr>
        <c:crossAx val="1135794287"/>
        <c:crosses val="autoZero"/>
        <c:auto val="1"/>
        <c:lblAlgn val="ctr"/>
        <c:lblOffset val="100"/>
        <c:noMultiLvlLbl val="0"/>
      </c:catAx>
      <c:valAx>
        <c:axId val="1135794287"/>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1135776527"/>
        <c:crosses val="autoZero"/>
        <c:crossBetween val="between"/>
      </c:valAx>
      <c:spPr>
        <a:noFill/>
        <a:ln>
          <a:noFill/>
        </a:ln>
        <a:effectLst/>
      </c:spPr>
    </c:plotArea>
    <c:legend>
      <c:legendPos val="b"/>
      <c:overlay val="0"/>
      <c:spPr>
        <a:solidFill>
          <a:schemeClr val="lt1">
            <a:lumMod val="95000"/>
            <a:alpha val="39000"/>
          </a:schemeClr>
        </a:solidFill>
        <a:ln>
          <a:noFill/>
        </a:ln>
        <a:effectLst/>
      </c:spPr>
      <c:txPr>
        <a:bodyPr rot="0" spcFirstLastPara="1" vertOverflow="ellipsis" vert="horz" wrap="square" anchor="ctr" anchorCtr="1"/>
        <a:lstStyle/>
        <a:p>
          <a:pPr>
            <a:defRPr sz="900" b="1"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lt1"/>
                </a:solidFill>
                <a:latin typeface="+mn-lt"/>
                <a:ea typeface="+mn-ea"/>
                <a:cs typeface="+mn-cs"/>
              </a:defRPr>
            </a:pPr>
            <a:r>
              <a:rPr lang="ar-EG">
                <a:solidFill>
                  <a:schemeClr val="lt1"/>
                </a:solidFill>
                <a:latin typeface="+mn-lt"/>
                <a:ea typeface="+mn-ea"/>
                <a:cs typeface="+mn-cs"/>
              </a:rPr>
              <a:t>تعداد الفعاليات/الاحتجاجات في مصر 2024</a:t>
            </a:r>
          </a:p>
          <a:p>
            <a:pPr>
              <a:defRPr>
                <a:solidFill>
                  <a:schemeClr val="lt1"/>
                </a:solidFill>
              </a:defRPr>
            </a:pPr>
            <a:r>
              <a:rPr lang="ar-EG" sz="1600">
                <a:solidFill>
                  <a:schemeClr val="lt1"/>
                </a:solidFill>
                <a:latin typeface="+mn-lt"/>
                <a:ea typeface="+mn-ea"/>
                <a:cs typeface="+mn-cs"/>
              </a:rPr>
              <a:t>تصنيف</a:t>
            </a:r>
            <a:r>
              <a:rPr lang="ar-EG" sz="1600" baseline="0">
                <a:solidFill>
                  <a:schemeClr val="lt1"/>
                </a:solidFill>
                <a:latin typeface="+mn-lt"/>
                <a:ea typeface="+mn-ea"/>
                <a:cs typeface="+mn-cs"/>
              </a:rPr>
              <a:t> الفئة المنظمة للفعالية</a:t>
            </a:r>
            <a:endParaRPr lang="en-US" sz="1600">
              <a:solidFill>
                <a:schemeClr val="bg1"/>
              </a:solidFill>
            </a:endParaRPr>
          </a:p>
        </c:rich>
      </c:tx>
      <c:overlay val="0"/>
      <c:spPr>
        <a:gradFill rotWithShape="1">
          <a:gsLst>
            <a:gs pos="0">
              <a:schemeClr val="dk1">
                <a:shade val="51000"/>
                <a:satMod val="130000"/>
              </a:schemeClr>
            </a:gs>
            <a:gs pos="80000">
              <a:schemeClr val="dk1">
                <a:shade val="93000"/>
                <a:satMod val="130000"/>
              </a:schemeClr>
            </a:gs>
            <a:gs pos="100000">
              <a:schemeClr val="dk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xPr>
        <a:bodyPr rot="0" spcFirstLastPara="1" vertOverflow="ellipsis" vert="horz" wrap="square" anchor="ctr" anchorCtr="1"/>
        <a:lstStyle/>
        <a:p>
          <a:pPr>
            <a:defRPr sz="1800" b="1" i="0" u="none" strike="noStrike" kern="1200" baseline="0">
              <a:solidFill>
                <a:schemeClr val="lt1"/>
              </a:solidFill>
              <a:latin typeface="+mn-lt"/>
              <a:ea typeface="+mn-ea"/>
              <a:cs typeface="+mn-cs"/>
            </a:defRPr>
          </a:pPr>
          <a:endParaRPr lang="en-US"/>
        </a:p>
      </c:txPr>
    </c:title>
    <c:autoTitleDeleted val="0"/>
    <c:plotArea>
      <c:layout/>
      <c:pieChart>
        <c:varyColors val="1"/>
        <c:ser>
          <c:idx val="0"/>
          <c:order val="3"/>
          <c:tx>
            <c:strRef>
              <c:f>stats!$G$67:$G$74</c:f>
              <c:strCache>
                <c:ptCount val="8"/>
                <c:pt idx="0">
                  <c:v>203</c:v>
                </c:pt>
                <c:pt idx="1">
                  <c:v>9</c:v>
                </c:pt>
                <c:pt idx="2">
                  <c:v>96</c:v>
                </c:pt>
                <c:pt idx="3">
                  <c:v>18</c:v>
                </c:pt>
                <c:pt idx="4">
                  <c:v>7</c:v>
                </c:pt>
                <c:pt idx="5">
                  <c:v>4</c:v>
                </c:pt>
                <c:pt idx="6">
                  <c:v>65</c:v>
                </c:pt>
                <c:pt idx="7">
                  <c:v>18</c:v>
                </c:pt>
              </c:strCache>
            </c:strRef>
          </c:tx>
          <c:dPt>
            <c:idx val="0"/>
            <c:bubble3D val="0"/>
            <c:spPr>
              <a:solidFill>
                <a:schemeClr val="accent1">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06-C51B-4355-A5D3-EBB2E7E6EE27}"/>
              </c:ext>
            </c:extLst>
          </c:dPt>
          <c:dPt>
            <c:idx val="1"/>
            <c:bubble3D val="0"/>
            <c:spPr>
              <a:solidFill>
                <a:schemeClr val="accent2">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07-C51B-4355-A5D3-EBB2E7E6EE27}"/>
              </c:ext>
            </c:extLst>
          </c:dPt>
          <c:dPt>
            <c:idx val="2"/>
            <c:bubble3D val="0"/>
            <c:spPr>
              <a:solidFill>
                <a:schemeClr val="accent3">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08-C51B-4355-A5D3-EBB2E7E6EE27}"/>
              </c:ext>
            </c:extLst>
          </c:dPt>
          <c:dPt>
            <c:idx val="3"/>
            <c:bubble3D val="0"/>
            <c:spPr>
              <a:solidFill>
                <a:schemeClr val="accent4">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09-C51B-4355-A5D3-EBB2E7E6EE27}"/>
              </c:ext>
            </c:extLst>
          </c:dPt>
          <c:dPt>
            <c:idx val="4"/>
            <c:bubble3D val="0"/>
            <c:spPr>
              <a:solidFill>
                <a:schemeClr val="accent5">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0A-C51B-4355-A5D3-EBB2E7E6EE27}"/>
              </c:ext>
            </c:extLst>
          </c:dPt>
          <c:dPt>
            <c:idx val="5"/>
            <c:bubble3D val="0"/>
            <c:spPr>
              <a:solidFill>
                <a:schemeClr val="accent6">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0B-C51B-4355-A5D3-EBB2E7E6EE27}"/>
              </c:ext>
            </c:extLst>
          </c:dPt>
          <c:dPt>
            <c:idx val="6"/>
            <c:bubble3D val="0"/>
            <c:spPr>
              <a:solidFill>
                <a:schemeClr val="accent1">
                  <a:lumMod val="60000"/>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0C-C51B-4355-A5D3-EBB2E7E6EE27}"/>
              </c:ext>
            </c:extLst>
          </c:dPt>
          <c:dPt>
            <c:idx val="7"/>
            <c:bubble3D val="0"/>
            <c:spPr>
              <a:solidFill>
                <a:schemeClr val="accent2">
                  <a:lumMod val="60000"/>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0D-C51B-4355-A5D3-EBB2E7E6EE27}"/>
              </c:ext>
            </c:extLst>
          </c:dPt>
          <c:dPt>
            <c:idx val="8"/>
            <c:bubble3D val="0"/>
            <c:spPr>
              <a:solidFill>
                <a:schemeClr val="accent3">
                  <a:lumMod val="60000"/>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11-3C11-4A24-B2FB-7EEF1116435D}"/>
              </c:ext>
            </c:extLst>
          </c:dPt>
          <c:dPt>
            <c:idx val="9"/>
            <c:bubble3D val="0"/>
            <c:spPr>
              <a:solidFill>
                <a:schemeClr val="accent4">
                  <a:lumMod val="60000"/>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0E-C51B-4355-A5D3-EBB2E7E6EE27}"/>
              </c:ext>
            </c:extLst>
          </c:dPt>
          <c:dLbls>
            <c:dLbl>
              <c:idx val="0"/>
              <c:layout>
                <c:manualLayout>
                  <c:x val="-7.0946690171264856E-2"/>
                  <c:y val="0.20761758642830588"/>
                </c:manualLayout>
              </c:layout>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6-C51B-4355-A5D3-EBB2E7E6EE27}"/>
                </c:ext>
              </c:extLst>
            </c:dLbl>
            <c:dLbl>
              <c:idx val="1"/>
              <c:layout>
                <c:manualLayout>
                  <c:x val="6.4104082676377364E-2"/>
                  <c:y val="-4.6198395915490277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7-C51B-4355-A5D3-EBB2E7E6EE27}"/>
                </c:ext>
              </c:extLst>
            </c:dLbl>
            <c:dLbl>
              <c:idx val="2"/>
              <c:layout>
                <c:manualLayout>
                  <c:x val="3.8700328524986068E-2"/>
                  <c:y val="-0.17072123280727261"/>
                </c:manualLayout>
              </c:layout>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8-C51B-4355-A5D3-EBB2E7E6EE27}"/>
                </c:ext>
              </c:extLst>
            </c:dLbl>
            <c:dLbl>
              <c:idx val="3"/>
              <c:layout>
                <c:manualLayout>
                  <c:x val="0.11552974615054734"/>
                  <c:y val="-0.10270501165895035"/>
                </c:manualLayout>
              </c:layout>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9-C51B-4355-A5D3-EBB2E7E6EE27}"/>
                </c:ext>
              </c:extLst>
            </c:dLbl>
            <c:dLbl>
              <c:idx val="4"/>
              <c:layout>
                <c:manualLayout>
                  <c:x val="3.274926407829757E-2"/>
                  <c:y val="6.4758838626566603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A-C51B-4355-A5D3-EBB2E7E6EE27}"/>
                </c:ext>
              </c:extLst>
            </c:dLbl>
            <c:dLbl>
              <c:idx val="5"/>
              <c:layout>
                <c:manualLayout>
                  <c:x val="-2.3672265609299036E-2"/>
                  <c:y val="8.9432732925551692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B-C51B-4355-A5D3-EBB2E7E6EE27}"/>
                </c:ext>
              </c:extLst>
            </c:dLbl>
            <c:dLbl>
              <c:idx val="6"/>
              <c:layout>
                <c:manualLayout>
                  <c:x val="-2.507045199682973E-2"/>
                  <c:y val="5.614004258051435E-3"/>
                </c:manualLayout>
              </c:layout>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C-C51B-4355-A5D3-EBB2E7E6EE27}"/>
                </c:ext>
              </c:extLst>
            </c:dLbl>
            <c:dLbl>
              <c:idx val="7"/>
              <c:layout>
                <c:manualLayout>
                  <c:x val="-1.3919118741244652E-2"/>
                  <c:y val="-2.9843762275815564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D-C51B-4355-A5D3-EBB2E7E6EE27}"/>
                </c:ext>
              </c:extLst>
            </c:dLbl>
            <c:dLbl>
              <c:idx val="9"/>
              <c:layout>
                <c:manualLayout>
                  <c:x val="-1.6409319843912463E-2"/>
                  <c:y val="-9.8285965327295499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E-C51B-4355-A5D3-EBB2E7E6EE27}"/>
                </c:ext>
              </c:extLst>
            </c:dLbl>
            <c:spPr>
              <a:gradFill flip="none" rotWithShape="1">
                <a:gsLst>
                  <a:gs pos="0">
                    <a:schemeClr val="accent1">
                      <a:lumMod val="40000"/>
                      <a:lumOff val="60000"/>
                    </a:schemeClr>
                  </a:gs>
                  <a:gs pos="46000">
                    <a:schemeClr val="accent1">
                      <a:lumMod val="95000"/>
                      <a:lumOff val="5000"/>
                    </a:schemeClr>
                  </a:gs>
                  <a:gs pos="100000">
                    <a:schemeClr val="accent1">
                      <a:lumMod val="60000"/>
                    </a:schemeClr>
                  </a:gs>
                </a:gsLst>
                <a:path path="circle">
                  <a:fillToRect l="50000" t="130000" r="50000" b="-30000"/>
                </a:path>
                <a:tileRect/>
              </a:gra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0"/>
            <c:showCatName val="1"/>
            <c:showSerName val="0"/>
            <c:showPercent val="1"/>
            <c:showBubbleSize val="0"/>
            <c:separator>
</c:separator>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stats!$B$67:$B$74</c:f>
              <c:strCache>
                <c:ptCount val="8"/>
                <c:pt idx="0">
                  <c:v>سجناء سياسيين</c:v>
                </c:pt>
                <c:pt idx="1">
                  <c:v>ناشطية سياسية</c:v>
                </c:pt>
                <c:pt idx="2">
                  <c:v>ناشطية حقوقية</c:v>
                </c:pt>
                <c:pt idx="3">
                  <c:v>ناشطية اجتماعية</c:v>
                </c:pt>
                <c:pt idx="4">
                  <c:v>صحافة</c:v>
                </c:pt>
                <c:pt idx="5">
                  <c:v>طلاب</c:v>
                </c:pt>
                <c:pt idx="6">
                  <c:v>عمال قطاع خاص وباليومية</c:v>
                </c:pt>
                <c:pt idx="7">
                  <c:v>قطاع عام / موظفون</c:v>
                </c:pt>
              </c:strCache>
            </c:strRef>
          </c:cat>
          <c:val>
            <c:numRef>
              <c:f>stats!$G$67:$G$74</c:f>
              <c:numCache>
                <c:formatCode>General</c:formatCode>
                <c:ptCount val="8"/>
                <c:pt idx="0">
                  <c:v>203</c:v>
                </c:pt>
                <c:pt idx="1">
                  <c:v>9</c:v>
                </c:pt>
                <c:pt idx="2">
                  <c:v>96</c:v>
                </c:pt>
                <c:pt idx="3">
                  <c:v>18</c:v>
                </c:pt>
                <c:pt idx="4">
                  <c:v>7</c:v>
                </c:pt>
                <c:pt idx="5">
                  <c:v>4</c:v>
                </c:pt>
                <c:pt idx="6">
                  <c:v>65</c:v>
                </c:pt>
                <c:pt idx="7">
                  <c:v>18</c:v>
                </c:pt>
              </c:numCache>
            </c:numRef>
          </c:val>
          <c:extLst>
            <c:ext xmlns:c16="http://schemas.microsoft.com/office/drawing/2014/chart" uri="{C3380CC4-5D6E-409C-BE32-E72D297353CC}">
              <c16:uniqueId val="{00000000-C51B-4355-A5D3-EBB2E7E6EE27}"/>
            </c:ext>
          </c:extLst>
        </c:ser>
        <c:dLbls>
          <c:showLegendKey val="0"/>
          <c:showVal val="0"/>
          <c:showCatName val="0"/>
          <c:showSerName val="0"/>
          <c:showPercent val="0"/>
          <c:showBubbleSize val="0"/>
          <c:showLeaderLines val="1"/>
        </c:dLbls>
        <c:firstSliceAng val="300"/>
        <c:extLst>
          <c:ext xmlns:c15="http://schemas.microsoft.com/office/drawing/2012/chart" uri="{02D57815-91ED-43cb-92C2-25804820EDAC}">
            <c15:filteredPieSeries>
              <c15:ser>
                <c:idx val="1"/>
                <c:order val="0"/>
                <c:tx>
                  <c:strRef>
                    <c:extLst>
                      <c:ext uri="{02D57815-91ED-43cb-92C2-25804820EDAC}">
                        <c15:formulaRef>
                          <c15:sqref>stats!$D$66</c15:sqref>
                        </c15:formulaRef>
                      </c:ext>
                    </c:extLst>
                    <c:strCache>
                      <c:ptCount val="1"/>
                      <c:pt idx="0">
                        <c:v>الربع الثاني من 2024</c:v>
                      </c:pt>
                    </c:strCache>
                  </c:strRef>
                </c:tx>
                <c:dPt>
                  <c:idx val="0"/>
                  <c:bubble3D val="0"/>
                  <c:spPr>
                    <a:solidFill>
                      <a:schemeClr val="accent1">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15-3C11-4A24-B2FB-7EEF1116435D}"/>
                    </c:ext>
                  </c:extLst>
                </c:dPt>
                <c:dPt>
                  <c:idx val="1"/>
                  <c:bubble3D val="0"/>
                  <c:spPr>
                    <a:solidFill>
                      <a:schemeClr val="accent2">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17-3C11-4A24-B2FB-7EEF1116435D}"/>
                    </c:ext>
                  </c:extLst>
                </c:dPt>
                <c:dPt>
                  <c:idx val="2"/>
                  <c:bubble3D val="0"/>
                  <c:spPr>
                    <a:solidFill>
                      <a:schemeClr val="accent3">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19-3C11-4A24-B2FB-7EEF1116435D}"/>
                    </c:ext>
                  </c:extLst>
                </c:dPt>
                <c:dPt>
                  <c:idx val="3"/>
                  <c:bubble3D val="0"/>
                  <c:spPr>
                    <a:solidFill>
                      <a:schemeClr val="accent4">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1B-3C11-4A24-B2FB-7EEF1116435D}"/>
                    </c:ext>
                  </c:extLst>
                </c:dPt>
                <c:dPt>
                  <c:idx val="4"/>
                  <c:bubble3D val="0"/>
                  <c:spPr>
                    <a:solidFill>
                      <a:schemeClr val="accent5">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1D-3C11-4A24-B2FB-7EEF1116435D}"/>
                    </c:ext>
                  </c:extLst>
                </c:dPt>
                <c:dPt>
                  <c:idx val="5"/>
                  <c:bubble3D val="0"/>
                  <c:spPr>
                    <a:solidFill>
                      <a:schemeClr val="accent6">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1F-3C11-4A24-B2FB-7EEF1116435D}"/>
                    </c:ext>
                  </c:extLst>
                </c:dPt>
                <c:dPt>
                  <c:idx val="6"/>
                  <c:bubble3D val="0"/>
                  <c:spPr>
                    <a:solidFill>
                      <a:schemeClr val="accent1">
                        <a:lumMod val="60000"/>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21-3C11-4A24-B2FB-7EEF1116435D}"/>
                    </c:ext>
                  </c:extLst>
                </c:dPt>
                <c:dPt>
                  <c:idx val="7"/>
                  <c:bubble3D val="0"/>
                  <c:spPr>
                    <a:solidFill>
                      <a:schemeClr val="accent2">
                        <a:lumMod val="60000"/>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23-3C11-4A24-B2FB-7EEF1116435D}"/>
                    </c:ext>
                  </c:extLst>
                </c:dPt>
                <c:dPt>
                  <c:idx val="8"/>
                  <c:bubble3D val="0"/>
                  <c:spPr>
                    <a:solidFill>
                      <a:schemeClr val="accent3">
                        <a:lumMod val="60000"/>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25-3C11-4A24-B2FB-7EEF1116435D}"/>
                    </c:ext>
                  </c:extLst>
                </c:dPt>
                <c:dPt>
                  <c:idx val="9"/>
                  <c:bubble3D val="0"/>
                  <c:spPr>
                    <a:solidFill>
                      <a:schemeClr val="accent4">
                        <a:lumMod val="60000"/>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27-3C11-4A24-B2FB-7EEF1116435D}"/>
                    </c:ext>
                  </c:extLst>
                </c:dPt>
                <c:dLbls>
                  <c:spPr>
                    <a:gradFill flip="none" rotWithShape="1">
                      <a:gsLst>
                        <a:gs pos="0">
                          <a:schemeClr val="accent2">
                            <a:lumMod val="40000"/>
                            <a:lumOff val="60000"/>
                          </a:schemeClr>
                        </a:gs>
                        <a:gs pos="46000">
                          <a:schemeClr val="accent2">
                            <a:lumMod val="95000"/>
                            <a:lumOff val="5000"/>
                          </a:schemeClr>
                        </a:gs>
                        <a:gs pos="100000">
                          <a:schemeClr val="accent2">
                            <a:lumMod val="60000"/>
                          </a:schemeClr>
                        </a:gs>
                      </a:gsLst>
                      <a:path path="circle">
                        <a:fillToRect l="50000" t="130000" r="50000" b="-30000"/>
                      </a:path>
                      <a:tileRect/>
                    </a:gra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1"/>
                  <c:leaderLines>
                    <c:spPr>
                      <a:ln w="9525">
                        <a:solidFill>
                          <a:schemeClr val="dk1">
                            <a:lumMod val="50000"/>
                            <a:lumOff val="50000"/>
                          </a:schemeClr>
                        </a:solidFill>
                      </a:ln>
                      <a:effectLst/>
                    </c:spPr>
                  </c:leaderLines>
                  <c:extLst>
                    <c:ext uri="{CE6537A1-D6FC-4f65-9D91-7224C49458BB}"/>
                  </c:extLst>
                </c:dLbls>
                <c:cat>
                  <c:strRef>
                    <c:extLst>
                      <c:ext uri="{02D57815-91ED-43cb-92C2-25804820EDAC}">
                        <c15:formulaRef>
                          <c15:sqref>stats!$B$67:$B$74</c15:sqref>
                        </c15:formulaRef>
                      </c:ext>
                    </c:extLst>
                    <c:strCache>
                      <c:ptCount val="8"/>
                      <c:pt idx="0">
                        <c:v>سجناء سياسيين</c:v>
                      </c:pt>
                      <c:pt idx="1">
                        <c:v>ناشطية سياسية</c:v>
                      </c:pt>
                      <c:pt idx="2">
                        <c:v>ناشطية حقوقية</c:v>
                      </c:pt>
                      <c:pt idx="3">
                        <c:v>ناشطية اجتماعية</c:v>
                      </c:pt>
                      <c:pt idx="4">
                        <c:v>صحافة</c:v>
                      </c:pt>
                      <c:pt idx="5">
                        <c:v>طلاب</c:v>
                      </c:pt>
                      <c:pt idx="6">
                        <c:v>عمال قطاع خاص وباليومية</c:v>
                      </c:pt>
                      <c:pt idx="7">
                        <c:v>قطاع عام / موظفون</c:v>
                      </c:pt>
                    </c:strCache>
                  </c:strRef>
                </c:cat>
                <c:val>
                  <c:numRef>
                    <c:extLst>
                      <c:ext uri="{02D57815-91ED-43cb-92C2-25804820EDAC}">
                        <c15:formulaRef>
                          <c15:sqref>stats!$D$67:$D$74</c15:sqref>
                        </c15:formulaRef>
                      </c:ext>
                    </c:extLst>
                    <c:numCache>
                      <c:formatCode>General</c:formatCode>
                      <c:ptCount val="8"/>
                      <c:pt idx="0">
                        <c:v>49</c:v>
                      </c:pt>
                      <c:pt idx="1">
                        <c:v>3</c:v>
                      </c:pt>
                      <c:pt idx="2">
                        <c:v>2</c:v>
                      </c:pt>
                      <c:pt idx="3">
                        <c:v>1</c:v>
                      </c:pt>
                      <c:pt idx="4">
                        <c:v>0</c:v>
                      </c:pt>
                      <c:pt idx="5">
                        <c:v>2</c:v>
                      </c:pt>
                      <c:pt idx="6">
                        <c:v>0</c:v>
                      </c:pt>
                      <c:pt idx="7">
                        <c:v>14</c:v>
                      </c:pt>
                    </c:numCache>
                  </c:numRef>
                </c:val>
                <c:extLst>
                  <c:ext xmlns:c16="http://schemas.microsoft.com/office/drawing/2014/chart" uri="{C3380CC4-5D6E-409C-BE32-E72D297353CC}">
                    <c16:uniqueId val="{00000001-C51B-4355-A5D3-EBB2E7E6EE27}"/>
                  </c:ext>
                </c:extLst>
              </c15:ser>
            </c15:filteredPieSeries>
            <c15:filteredPieSeries>
              <c15:ser>
                <c:idx val="2"/>
                <c:order val="1"/>
                <c:tx>
                  <c:strRef>
                    <c:extLst xmlns:c15="http://schemas.microsoft.com/office/drawing/2012/chart">
                      <c:ext xmlns:c15="http://schemas.microsoft.com/office/drawing/2012/chart" uri="{02D57815-91ED-43cb-92C2-25804820EDAC}">
                        <c15:formulaRef>
                          <c15:sqref>stats!$E$66</c15:sqref>
                        </c15:formulaRef>
                      </c:ext>
                    </c:extLst>
                    <c:strCache>
                      <c:ptCount val="1"/>
                      <c:pt idx="0">
                        <c:v>الربع الثالث من 2024</c:v>
                      </c:pt>
                    </c:strCache>
                  </c:strRef>
                </c:tx>
                <c:dPt>
                  <c:idx val="0"/>
                  <c:bubble3D val="0"/>
                  <c:spPr>
                    <a:solidFill>
                      <a:schemeClr val="accent1">
                        <a:alpha val="85000"/>
                      </a:schemeClr>
                    </a:solidFill>
                    <a:ln w="9525" cap="flat" cmpd="sng" algn="ctr">
                      <a:solidFill>
                        <a:schemeClr val="lt1">
                          <a:alpha val="50000"/>
                        </a:schemeClr>
                      </a:solidFill>
                      <a:round/>
                    </a:ln>
                    <a:effectLst/>
                  </c:spPr>
                  <c:extLst xmlns:c15="http://schemas.microsoft.com/office/drawing/2012/chart">
                    <c:ext xmlns:c16="http://schemas.microsoft.com/office/drawing/2014/chart" uri="{C3380CC4-5D6E-409C-BE32-E72D297353CC}">
                      <c16:uniqueId val="{00000029-3C11-4A24-B2FB-7EEF1116435D}"/>
                    </c:ext>
                  </c:extLst>
                </c:dPt>
                <c:dPt>
                  <c:idx val="1"/>
                  <c:bubble3D val="0"/>
                  <c:spPr>
                    <a:solidFill>
                      <a:schemeClr val="accent2">
                        <a:alpha val="85000"/>
                      </a:schemeClr>
                    </a:solidFill>
                    <a:ln w="9525" cap="flat" cmpd="sng" algn="ctr">
                      <a:solidFill>
                        <a:schemeClr val="lt1">
                          <a:alpha val="50000"/>
                        </a:schemeClr>
                      </a:solidFill>
                      <a:round/>
                    </a:ln>
                    <a:effectLst/>
                  </c:spPr>
                  <c:extLst xmlns:c15="http://schemas.microsoft.com/office/drawing/2012/chart">
                    <c:ext xmlns:c16="http://schemas.microsoft.com/office/drawing/2014/chart" uri="{C3380CC4-5D6E-409C-BE32-E72D297353CC}">
                      <c16:uniqueId val="{0000002B-3C11-4A24-B2FB-7EEF1116435D}"/>
                    </c:ext>
                  </c:extLst>
                </c:dPt>
                <c:dPt>
                  <c:idx val="2"/>
                  <c:bubble3D val="0"/>
                  <c:spPr>
                    <a:solidFill>
                      <a:schemeClr val="accent3">
                        <a:alpha val="85000"/>
                      </a:schemeClr>
                    </a:solidFill>
                    <a:ln w="9525" cap="flat" cmpd="sng" algn="ctr">
                      <a:solidFill>
                        <a:schemeClr val="lt1">
                          <a:alpha val="50000"/>
                        </a:schemeClr>
                      </a:solidFill>
                      <a:round/>
                    </a:ln>
                    <a:effectLst/>
                  </c:spPr>
                  <c:extLst xmlns:c15="http://schemas.microsoft.com/office/drawing/2012/chart">
                    <c:ext xmlns:c16="http://schemas.microsoft.com/office/drawing/2014/chart" uri="{C3380CC4-5D6E-409C-BE32-E72D297353CC}">
                      <c16:uniqueId val="{0000002D-3C11-4A24-B2FB-7EEF1116435D}"/>
                    </c:ext>
                  </c:extLst>
                </c:dPt>
                <c:dPt>
                  <c:idx val="3"/>
                  <c:bubble3D val="0"/>
                  <c:spPr>
                    <a:solidFill>
                      <a:schemeClr val="accent4">
                        <a:alpha val="85000"/>
                      </a:schemeClr>
                    </a:solidFill>
                    <a:ln w="9525" cap="flat" cmpd="sng" algn="ctr">
                      <a:solidFill>
                        <a:schemeClr val="lt1">
                          <a:alpha val="50000"/>
                        </a:schemeClr>
                      </a:solidFill>
                      <a:round/>
                    </a:ln>
                    <a:effectLst/>
                  </c:spPr>
                  <c:extLst xmlns:c15="http://schemas.microsoft.com/office/drawing/2012/chart">
                    <c:ext xmlns:c16="http://schemas.microsoft.com/office/drawing/2014/chart" uri="{C3380CC4-5D6E-409C-BE32-E72D297353CC}">
                      <c16:uniqueId val="{0000002F-3C11-4A24-B2FB-7EEF1116435D}"/>
                    </c:ext>
                  </c:extLst>
                </c:dPt>
                <c:dPt>
                  <c:idx val="4"/>
                  <c:bubble3D val="0"/>
                  <c:spPr>
                    <a:solidFill>
                      <a:schemeClr val="accent5">
                        <a:alpha val="85000"/>
                      </a:schemeClr>
                    </a:solidFill>
                    <a:ln w="9525" cap="flat" cmpd="sng" algn="ctr">
                      <a:solidFill>
                        <a:schemeClr val="lt1">
                          <a:alpha val="50000"/>
                        </a:schemeClr>
                      </a:solidFill>
                      <a:round/>
                    </a:ln>
                    <a:effectLst/>
                  </c:spPr>
                  <c:extLst xmlns:c15="http://schemas.microsoft.com/office/drawing/2012/chart">
                    <c:ext xmlns:c16="http://schemas.microsoft.com/office/drawing/2014/chart" uri="{C3380CC4-5D6E-409C-BE32-E72D297353CC}">
                      <c16:uniqueId val="{00000031-3C11-4A24-B2FB-7EEF1116435D}"/>
                    </c:ext>
                  </c:extLst>
                </c:dPt>
                <c:dPt>
                  <c:idx val="5"/>
                  <c:bubble3D val="0"/>
                  <c:spPr>
                    <a:solidFill>
                      <a:schemeClr val="accent6">
                        <a:alpha val="85000"/>
                      </a:schemeClr>
                    </a:solidFill>
                    <a:ln w="9525" cap="flat" cmpd="sng" algn="ctr">
                      <a:solidFill>
                        <a:schemeClr val="lt1">
                          <a:alpha val="50000"/>
                        </a:schemeClr>
                      </a:solidFill>
                      <a:round/>
                    </a:ln>
                    <a:effectLst/>
                  </c:spPr>
                  <c:extLst xmlns:c15="http://schemas.microsoft.com/office/drawing/2012/chart">
                    <c:ext xmlns:c16="http://schemas.microsoft.com/office/drawing/2014/chart" uri="{C3380CC4-5D6E-409C-BE32-E72D297353CC}">
                      <c16:uniqueId val="{00000033-3C11-4A24-B2FB-7EEF1116435D}"/>
                    </c:ext>
                  </c:extLst>
                </c:dPt>
                <c:dPt>
                  <c:idx val="6"/>
                  <c:bubble3D val="0"/>
                  <c:spPr>
                    <a:solidFill>
                      <a:schemeClr val="accent1">
                        <a:lumMod val="60000"/>
                        <a:alpha val="85000"/>
                      </a:schemeClr>
                    </a:solidFill>
                    <a:ln w="9525" cap="flat" cmpd="sng" algn="ctr">
                      <a:solidFill>
                        <a:schemeClr val="lt1">
                          <a:alpha val="50000"/>
                        </a:schemeClr>
                      </a:solidFill>
                      <a:round/>
                    </a:ln>
                    <a:effectLst/>
                  </c:spPr>
                  <c:extLst xmlns:c15="http://schemas.microsoft.com/office/drawing/2012/chart">
                    <c:ext xmlns:c16="http://schemas.microsoft.com/office/drawing/2014/chart" uri="{C3380CC4-5D6E-409C-BE32-E72D297353CC}">
                      <c16:uniqueId val="{00000035-3C11-4A24-B2FB-7EEF1116435D}"/>
                    </c:ext>
                  </c:extLst>
                </c:dPt>
                <c:dPt>
                  <c:idx val="7"/>
                  <c:bubble3D val="0"/>
                  <c:spPr>
                    <a:solidFill>
                      <a:schemeClr val="accent2">
                        <a:lumMod val="60000"/>
                        <a:alpha val="85000"/>
                      </a:schemeClr>
                    </a:solidFill>
                    <a:ln w="9525" cap="flat" cmpd="sng" algn="ctr">
                      <a:solidFill>
                        <a:schemeClr val="lt1">
                          <a:alpha val="50000"/>
                        </a:schemeClr>
                      </a:solidFill>
                      <a:round/>
                    </a:ln>
                    <a:effectLst/>
                  </c:spPr>
                  <c:extLst xmlns:c15="http://schemas.microsoft.com/office/drawing/2012/chart">
                    <c:ext xmlns:c16="http://schemas.microsoft.com/office/drawing/2014/chart" uri="{C3380CC4-5D6E-409C-BE32-E72D297353CC}">
                      <c16:uniqueId val="{00000037-3C11-4A24-B2FB-7EEF1116435D}"/>
                    </c:ext>
                  </c:extLst>
                </c:dPt>
                <c:dPt>
                  <c:idx val="8"/>
                  <c:bubble3D val="0"/>
                  <c:spPr>
                    <a:solidFill>
                      <a:schemeClr val="accent3">
                        <a:lumMod val="60000"/>
                        <a:alpha val="85000"/>
                      </a:schemeClr>
                    </a:solidFill>
                    <a:ln w="9525" cap="flat" cmpd="sng" algn="ctr">
                      <a:solidFill>
                        <a:schemeClr val="lt1">
                          <a:alpha val="50000"/>
                        </a:schemeClr>
                      </a:solidFill>
                      <a:round/>
                    </a:ln>
                    <a:effectLst/>
                  </c:spPr>
                  <c:extLst xmlns:c15="http://schemas.microsoft.com/office/drawing/2012/chart">
                    <c:ext xmlns:c16="http://schemas.microsoft.com/office/drawing/2014/chart" uri="{C3380CC4-5D6E-409C-BE32-E72D297353CC}">
                      <c16:uniqueId val="{00000039-3C11-4A24-B2FB-7EEF1116435D}"/>
                    </c:ext>
                  </c:extLst>
                </c:dPt>
                <c:dPt>
                  <c:idx val="9"/>
                  <c:bubble3D val="0"/>
                  <c:spPr>
                    <a:solidFill>
                      <a:schemeClr val="accent4">
                        <a:lumMod val="60000"/>
                        <a:alpha val="85000"/>
                      </a:schemeClr>
                    </a:solidFill>
                    <a:ln w="9525" cap="flat" cmpd="sng" algn="ctr">
                      <a:solidFill>
                        <a:schemeClr val="lt1">
                          <a:alpha val="50000"/>
                        </a:schemeClr>
                      </a:solidFill>
                      <a:round/>
                    </a:ln>
                    <a:effectLst/>
                  </c:spPr>
                  <c:extLst xmlns:c15="http://schemas.microsoft.com/office/drawing/2012/chart">
                    <c:ext xmlns:c16="http://schemas.microsoft.com/office/drawing/2014/chart" uri="{C3380CC4-5D6E-409C-BE32-E72D297353CC}">
                      <c16:uniqueId val="{0000003B-3C11-4A24-B2FB-7EEF1116435D}"/>
                    </c:ext>
                  </c:extLst>
                </c:dPt>
                <c:dLbls>
                  <c:spPr>
                    <a:gradFill flip="none" rotWithShape="1">
                      <a:gsLst>
                        <a:gs pos="0">
                          <a:schemeClr val="accent3">
                            <a:lumMod val="40000"/>
                            <a:lumOff val="60000"/>
                          </a:schemeClr>
                        </a:gs>
                        <a:gs pos="46000">
                          <a:schemeClr val="accent3">
                            <a:lumMod val="95000"/>
                            <a:lumOff val="5000"/>
                          </a:schemeClr>
                        </a:gs>
                        <a:gs pos="100000">
                          <a:schemeClr val="accent3">
                            <a:lumMod val="60000"/>
                          </a:schemeClr>
                        </a:gs>
                      </a:gsLst>
                      <a:path path="circle">
                        <a:fillToRect l="50000" t="130000" r="50000" b="-30000"/>
                      </a:path>
                      <a:tileRect/>
                    </a:gra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1"/>
                  <c:leaderLines>
                    <c:spPr>
                      <a:ln w="9525">
                        <a:solidFill>
                          <a:schemeClr val="dk1">
                            <a:lumMod val="50000"/>
                            <a:lumOff val="50000"/>
                          </a:schemeClr>
                        </a:solidFill>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stats!$B$67:$B$74</c15:sqref>
                        </c15:formulaRef>
                      </c:ext>
                    </c:extLst>
                    <c:strCache>
                      <c:ptCount val="8"/>
                      <c:pt idx="0">
                        <c:v>سجناء سياسيين</c:v>
                      </c:pt>
                      <c:pt idx="1">
                        <c:v>ناشطية سياسية</c:v>
                      </c:pt>
                      <c:pt idx="2">
                        <c:v>ناشطية حقوقية</c:v>
                      </c:pt>
                      <c:pt idx="3">
                        <c:v>ناشطية اجتماعية</c:v>
                      </c:pt>
                      <c:pt idx="4">
                        <c:v>صحافة</c:v>
                      </c:pt>
                      <c:pt idx="5">
                        <c:v>طلاب</c:v>
                      </c:pt>
                      <c:pt idx="6">
                        <c:v>عمال قطاع خاص وباليومية</c:v>
                      </c:pt>
                      <c:pt idx="7">
                        <c:v>قطاع عام / موظفون</c:v>
                      </c:pt>
                    </c:strCache>
                  </c:strRef>
                </c:cat>
                <c:val>
                  <c:numRef>
                    <c:extLst xmlns:c15="http://schemas.microsoft.com/office/drawing/2012/chart">
                      <c:ext xmlns:c15="http://schemas.microsoft.com/office/drawing/2012/chart" uri="{02D57815-91ED-43cb-92C2-25804820EDAC}">
                        <c15:formulaRef>
                          <c15:sqref>stats!$E$67:$E$74</c15:sqref>
                        </c15:formulaRef>
                      </c:ext>
                    </c:extLst>
                    <c:numCache>
                      <c:formatCode>General</c:formatCode>
                      <c:ptCount val="8"/>
                      <c:pt idx="0">
                        <c:v>85</c:v>
                      </c:pt>
                      <c:pt idx="1">
                        <c:v>1</c:v>
                      </c:pt>
                      <c:pt idx="2">
                        <c:v>2</c:v>
                      </c:pt>
                      <c:pt idx="3">
                        <c:v>6</c:v>
                      </c:pt>
                      <c:pt idx="4">
                        <c:v>1</c:v>
                      </c:pt>
                      <c:pt idx="5">
                        <c:v>1</c:v>
                      </c:pt>
                      <c:pt idx="6">
                        <c:v>33</c:v>
                      </c:pt>
                      <c:pt idx="7">
                        <c:v>1</c:v>
                      </c:pt>
                    </c:numCache>
                  </c:numRef>
                </c:val>
                <c:extLst xmlns:c15="http://schemas.microsoft.com/office/drawing/2012/chart">
                  <c:ext xmlns:c16="http://schemas.microsoft.com/office/drawing/2014/chart" uri="{C3380CC4-5D6E-409C-BE32-E72D297353CC}">
                    <c16:uniqueId val="{00000002-C51B-4355-A5D3-EBB2E7E6EE27}"/>
                  </c:ext>
                </c:extLst>
              </c15:ser>
            </c15:filteredPieSeries>
            <c15:filteredPieSeries>
              <c15:ser>
                <c:idx val="3"/>
                <c:order val="2"/>
                <c:tx>
                  <c:strRef>
                    <c:extLst xmlns:c15="http://schemas.microsoft.com/office/drawing/2012/chart">
                      <c:ext xmlns:c15="http://schemas.microsoft.com/office/drawing/2012/chart" uri="{02D57815-91ED-43cb-92C2-25804820EDAC}">
                        <c15:formulaRef>
                          <c15:sqref>stats!$F$66</c15:sqref>
                        </c15:formulaRef>
                      </c:ext>
                    </c:extLst>
                    <c:strCache>
                      <c:ptCount val="1"/>
                      <c:pt idx="0">
                        <c:v>الربع الرابع من 2024</c:v>
                      </c:pt>
                    </c:strCache>
                  </c:strRef>
                </c:tx>
                <c:dPt>
                  <c:idx val="0"/>
                  <c:bubble3D val="0"/>
                  <c:spPr>
                    <a:solidFill>
                      <a:schemeClr val="accent1">
                        <a:alpha val="85000"/>
                      </a:schemeClr>
                    </a:solidFill>
                    <a:ln w="9525" cap="flat" cmpd="sng" algn="ctr">
                      <a:solidFill>
                        <a:schemeClr val="lt1">
                          <a:alpha val="50000"/>
                        </a:schemeClr>
                      </a:solidFill>
                      <a:round/>
                    </a:ln>
                    <a:effectLst/>
                  </c:spPr>
                  <c:extLst xmlns:c15="http://schemas.microsoft.com/office/drawing/2012/chart">
                    <c:ext xmlns:c16="http://schemas.microsoft.com/office/drawing/2014/chart" uri="{C3380CC4-5D6E-409C-BE32-E72D297353CC}">
                      <c16:uniqueId val="{0000003D-3C11-4A24-B2FB-7EEF1116435D}"/>
                    </c:ext>
                  </c:extLst>
                </c:dPt>
                <c:dPt>
                  <c:idx val="1"/>
                  <c:bubble3D val="0"/>
                  <c:spPr>
                    <a:solidFill>
                      <a:schemeClr val="accent2">
                        <a:alpha val="85000"/>
                      </a:schemeClr>
                    </a:solidFill>
                    <a:ln w="9525" cap="flat" cmpd="sng" algn="ctr">
                      <a:solidFill>
                        <a:schemeClr val="lt1">
                          <a:alpha val="50000"/>
                        </a:schemeClr>
                      </a:solidFill>
                      <a:round/>
                    </a:ln>
                    <a:effectLst/>
                  </c:spPr>
                  <c:extLst xmlns:c15="http://schemas.microsoft.com/office/drawing/2012/chart">
                    <c:ext xmlns:c16="http://schemas.microsoft.com/office/drawing/2014/chart" uri="{C3380CC4-5D6E-409C-BE32-E72D297353CC}">
                      <c16:uniqueId val="{0000003F-3C11-4A24-B2FB-7EEF1116435D}"/>
                    </c:ext>
                  </c:extLst>
                </c:dPt>
                <c:dPt>
                  <c:idx val="2"/>
                  <c:bubble3D val="0"/>
                  <c:spPr>
                    <a:solidFill>
                      <a:schemeClr val="accent3">
                        <a:alpha val="85000"/>
                      </a:schemeClr>
                    </a:solidFill>
                    <a:ln w="9525" cap="flat" cmpd="sng" algn="ctr">
                      <a:solidFill>
                        <a:schemeClr val="lt1">
                          <a:alpha val="50000"/>
                        </a:schemeClr>
                      </a:solidFill>
                      <a:round/>
                    </a:ln>
                    <a:effectLst/>
                  </c:spPr>
                  <c:extLst xmlns:c15="http://schemas.microsoft.com/office/drawing/2012/chart">
                    <c:ext xmlns:c16="http://schemas.microsoft.com/office/drawing/2014/chart" uri="{C3380CC4-5D6E-409C-BE32-E72D297353CC}">
                      <c16:uniqueId val="{00000041-3C11-4A24-B2FB-7EEF1116435D}"/>
                    </c:ext>
                  </c:extLst>
                </c:dPt>
                <c:dPt>
                  <c:idx val="3"/>
                  <c:bubble3D val="0"/>
                  <c:spPr>
                    <a:solidFill>
                      <a:schemeClr val="accent4">
                        <a:alpha val="85000"/>
                      </a:schemeClr>
                    </a:solidFill>
                    <a:ln w="9525" cap="flat" cmpd="sng" algn="ctr">
                      <a:solidFill>
                        <a:schemeClr val="lt1">
                          <a:alpha val="50000"/>
                        </a:schemeClr>
                      </a:solidFill>
                      <a:round/>
                    </a:ln>
                    <a:effectLst/>
                  </c:spPr>
                  <c:extLst xmlns:c15="http://schemas.microsoft.com/office/drawing/2012/chart">
                    <c:ext xmlns:c16="http://schemas.microsoft.com/office/drawing/2014/chart" uri="{C3380CC4-5D6E-409C-BE32-E72D297353CC}">
                      <c16:uniqueId val="{00000043-3C11-4A24-B2FB-7EEF1116435D}"/>
                    </c:ext>
                  </c:extLst>
                </c:dPt>
                <c:dPt>
                  <c:idx val="4"/>
                  <c:bubble3D val="0"/>
                  <c:spPr>
                    <a:solidFill>
                      <a:schemeClr val="accent5">
                        <a:alpha val="85000"/>
                      </a:schemeClr>
                    </a:solidFill>
                    <a:ln w="9525" cap="flat" cmpd="sng" algn="ctr">
                      <a:solidFill>
                        <a:schemeClr val="lt1">
                          <a:alpha val="50000"/>
                        </a:schemeClr>
                      </a:solidFill>
                      <a:round/>
                    </a:ln>
                    <a:effectLst/>
                  </c:spPr>
                  <c:extLst xmlns:c15="http://schemas.microsoft.com/office/drawing/2012/chart">
                    <c:ext xmlns:c16="http://schemas.microsoft.com/office/drawing/2014/chart" uri="{C3380CC4-5D6E-409C-BE32-E72D297353CC}">
                      <c16:uniqueId val="{00000045-3C11-4A24-B2FB-7EEF1116435D}"/>
                    </c:ext>
                  </c:extLst>
                </c:dPt>
                <c:dPt>
                  <c:idx val="5"/>
                  <c:bubble3D val="0"/>
                  <c:spPr>
                    <a:solidFill>
                      <a:schemeClr val="accent6">
                        <a:alpha val="85000"/>
                      </a:schemeClr>
                    </a:solidFill>
                    <a:ln w="9525" cap="flat" cmpd="sng" algn="ctr">
                      <a:solidFill>
                        <a:schemeClr val="lt1">
                          <a:alpha val="50000"/>
                        </a:schemeClr>
                      </a:solidFill>
                      <a:round/>
                    </a:ln>
                    <a:effectLst/>
                  </c:spPr>
                  <c:extLst xmlns:c15="http://schemas.microsoft.com/office/drawing/2012/chart">
                    <c:ext xmlns:c16="http://schemas.microsoft.com/office/drawing/2014/chart" uri="{C3380CC4-5D6E-409C-BE32-E72D297353CC}">
                      <c16:uniqueId val="{00000047-3C11-4A24-B2FB-7EEF1116435D}"/>
                    </c:ext>
                  </c:extLst>
                </c:dPt>
                <c:dPt>
                  <c:idx val="6"/>
                  <c:bubble3D val="0"/>
                  <c:spPr>
                    <a:solidFill>
                      <a:schemeClr val="accent1">
                        <a:lumMod val="60000"/>
                        <a:alpha val="85000"/>
                      </a:schemeClr>
                    </a:solidFill>
                    <a:ln w="9525" cap="flat" cmpd="sng" algn="ctr">
                      <a:solidFill>
                        <a:schemeClr val="lt1">
                          <a:alpha val="50000"/>
                        </a:schemeClr>
                      </a:solidFill>
                      <a:round/>
                    </a:ln>
                    <a:effectLst/>
                  </c:spPr>
                  <c:extLst xmlns:c15="http://schemas.microsoft.com/office/drawing/2012/chart">
                    <c:ext xmlns:c16="http://schemas.microsoft.com/office/drawing/2014/chart" uri="{C3380CC4-5D6E-409C-BE32-E72D297353CC}">
                      <c16:uniqueId val="{00000049-3C11-4A24-B2FB-7EEF1116435D}"/>
                    </c:ext>
                  </c:extLst>
                </c:dPt>
                <c:dPt>
                  <c:idx val="7"/>
                  <c:bubble3D val="0"/>
                  <c:spPr>
                    <a:solidFill>
                      <a:schemeClr val="accent2">
                        <a:lumMod val="60000"/>
                        <a:alpha val="85000"/>
                      </a:schemeClr>
                    </a:solidFill>
                    <a:ln w="9525" cap="flat" cmpd="sng" algn="ctr">
                      <a:solidFill>
                        <a:schemeClr val="lt1">
                          <a:alpha val="50000"/>
                        </a:schemeClr>
                      </a:solidFill>
                      <a:round/>
                    </a:ln>
                    <a:effectLst/>
                  </c:spPr>
                  <c:extLst xmlns:c15="http://schemas.microsoft.com/office/drawing/2012/chart">
                    <c:ext xmlns:c16="http://schemas.microsoft.com/office/drawing/2014/chart" uri="{C3380CC4-5D6E-409C-BE32-E72D297353CC}">
                      <c16:uniqueId val="{0000004B-3C11-4A24-B2FB-7EEF1116435D}"/>
                    </c:ext>
                  </c:extLst>
                </c:dPt>
                <c:dPt>
                  <c:idx val="8"/>
                  <c:bubble3D val="0"/>
                  <c:spPr>
                    <a:solidFill>
                      <a:schemeClr val="accent3">
                        <a:lumMod val="60000"/>
                        <a:alpha val="85000"/>
                      </a:schemeClr>
                    </a:solidFill>
                    <a:ln w="9525" cap="flat" cmpd="sng" algn="ctr">
                      <a:solidFill>
                        <a:schemeClr val="lt1">
                          <a:alpha val="50000"/>
                        </a:schemeClr>
                      </a:solidFill>
                      <a:round/>
                    </a:ln>
                    <a:effectLst/>
                  </c:spPr>
                  <c:extLst xmlns:c15="http://schemas.microsoft.com/office/drawing/2012/chart">
                    <c:ext xmlns:c16="http://schemas.microsoft.com/office/drawing/2014/chart" uri="{C3380CC4-5D6E-409C-BE32-E72D297353CC}">
                      <c16:uniqueId val="{0000004D-3C11-4A24-B2FB-7EEF1116435D}"/>
                    </c:ext>
                  </c:extLst>
                </c:dPt>
                <c:dPt>
                  <c:idx val="9"/>
                  <c:bubble3D val="0"/>
                  <c:spPr>
                    <a:solidFill>
                      <a:schemeClr val="accent4">
                        <a:lumMod val="60000"/>
                        <a:alpha val="85000"/>
                      </a:schemeClr>
                    </a:solidFill>
                    <a:ln w="9525" cap="flat" cmpd="sng" algn="ctr">
                      <a:solidFill>
                        <a:schemeClr val="lt1">
                          <a:alpha val="50000"/>
                        </a:schemeClr>
                      </a:solidFill>
                      <a:round/>
                    </a:ln>
                    <a:effectLst/>
                  </c:spPr>
                  <c:extLst xmlns:c15="http://schemas.microsoft.com/office/drawing/2012/chart">
                    <c:ext xmlns:c16="http://schemas.microsoft.com/office/drawing/2014/chart" uri="{C3380CC4-5D6E-409C-BE32-E72D297353CC}">
                      <c16:uniqueId val="{0000004F-3C11-4A24-B2FB-7EEF1116435D}"/>
                    </c:ext>
                  </c:extLst>
                </c:dPt>
                <c:dLbls>
                  <c:spPr>
                    <a:gradFill flip="none" rotWithShape="1">
                      <a:gsLst>
                        <a:gs pos="0">
                          <a:schemeClr val="accent4">
                            <a:lumMod val="40000"/>
                            <a:lumOff val="60000"/>
                          </a:schemeClr>
                        </a:gs>
                        <a:gs pos="46000">
                          <a:schemeClr val="accent4">
                            <a:lumMod val="95000"/>
                            <a:lumOff val="5000"/>
                          </a:schemeClr>
                        </a:gs>
                        <a:gs pos="100000">
                          <a:schemeClr val="accent4">
                            <a:lumMod val="60000"/>
                          </a:schemeClr>
                        </a:gs>
                      </a:gsLst>
                      <a:path path="circle">
                        <a:fillToRect l="50000" t="130000" r="50000" b="-30000"/>
                      </a:path>
                      <a:tileRect/>
                    </a:gra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1"/>
                  <c:leaderLines>
                    <c:spPr>
                      <a:ln w="9525">
                        <a:solidFill>
                          <a:schemeClr val="dk1">
                            <a:lumMod val="50000"/>
                            <a:lumOff val="50000"/>
                          </a:schemeClr>
                        </a:solidFill>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stats!$B$67:$B$74</c15:sqref>
                        </c15:formulaRef>
                      </c:ext>
                    </c:extLst>
                    <c:strCache>
                      <c:ptCount val="8"/>
                      <c:pt idx="0">
                        <c:v>سجناء سياسيين</c:v>
                      </c:pt>
                      <c:pt idx="1">
                        <c:v>ناشطية سياسية</c:v>
                      </c:pt>
                      <c:pt idx="2">
                        <c:v>ناشطية حقوقية</c:v>
                      </c:pt>
                      <c:pt idx="3">
                        <c:v>ناشطية اجتماعية</c:v>
                      </c:pt>
                      <c:pt idx="4">
                        <c:v>صحافة</c:v>
                      </c:pt>
                      <c:pt idx="5">
                        <c:v>طلاب</c:v>
                      </c:pt>
                      <c:pt idx="6">
                        <c:v>عمال قطاع خاص وباليومية</c:v>
                      </c:pt>
                      <c:pt idx="7">
                        <c:v>قطاع عام / موظفون</c:v>
                      </c:pt>
                    </c:strCache>
                  </c:strRef>
                </c:cat>
                <c:val>
                  <c:numRef>
                    <c:extLst xmlns:c15="http://schemas.microsoft.com/office/drawing/2012/chart">
                      <c:ext xmlns:c15="http://schemas.microsoft.com/office/drawing/2012/chart" uri="{02D57815-91ED-43cb-92C2-25804820EDAC}">
                        <c15:formulaRef>
                          <c15:sqref>stats!$F$67:$F$74</c15:sqref>
                        </c15:formulaRef>
                      </c:ext>
                    </c:extLst>
                    <c:numCache>
                      <c:formatCode>General</c:formatCode>
                      <c:ptCount val="8"/>
                      <c:pt idx="0">
                        <c:v>11</c:v>
                      </c:pt>
                      <c:pt idx="1">
                        <c:v>3</c:v>
                      </c:pt>
                      <c:pt idx="2">
                        <c:v>92</c:v>
                      </c:pt>
                      <c:pt idx="3">
                        <c:v>8</c:v>
                      </c:pt>
                      <c:pt idx="4">
                        <c:v>4</c:v>
                      </c:pt>
                      <c:pt idx="5">
                        <c:v>1</c:v>
                      </c:pt>
                      <c:pt idx="6">
                        <c:v>10</c:v>
                      </c:pt>
                      <c:pt idx="7">
                        <c:v>2</c:v>
                      </c:pt>
                    </c:numCache>
                  </c:numRef>
                </c:val>
                <c:extLst xmlns:c15="http://schemas.microsoft.com/office/drawing/2012/chart">
                  <c:ext xmlns:c16="http://schemas.microsoft.com/office/drawing/2014/chart" uri="{C3380CC4-5D6E-409C-BE32-E72D297353CC}">
                    <c16:uniqueId val="{00000003-C51B-4355-A5D3-EBB2E7E6EE27}"/>
                  </c:ext>
                </c:extLst>
              </c15:ser>
            </c15:filteredPieSeries>
          </c:ext>
        </c:extLst>
      </c:pieChart>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lt1"/>
                </a:solidFill>
                <a:latin typeface="+mn-lt"/>
                <a:ea typeface="+mn-ea"/>
                <a:cs typeface="+mn-cs"/>
              </a:defRPr>
            </a:pPr>
            <a:r>
              <a:rPr lang="ar-EG">
                <a:solidFill>
                  <a:schemeClr val="lt1"/>
                </a:solidFill>
                <a:latin typeface="+mn-lt"/>
                <a:ea typeface="+mn-ea"/>
                <a:cs typeface="+mn-cs"/>
              </a:rPr>
              <a:t>تعداد الفعاليات/الاحتجاجات في مصر 2024</a:t>
            </a:r>
          </a:p>
          <a:p>
            <a:pPr>
              <a:defRPr>
                <a:solidFill>
                  <a:schemeClr val="lt1"/>
                </a:solidFill>
              </a:defRPr>
            </a:pPr>
            <a:r>
              <a:rPr lang="ar-EG" sz="1600">
                <a:solidFill>
                  <a:schemeClr val="lt1"/>
                </a:solidFill>
                <a:latin typeface="+mn-lt"/>
                <a:ea typeface="+mn-ea"/>
                <a:cs typeface="+mn-cs"/>
              </a:rPr>
              <a:t>النطاق الزمني وتصنيف</a:t>
            </a:r>
            <a:r>
              <a:rPr lang="ar-EG" sz="1600" baseline="0">
                <a:solidFill>
                  <a:schemeClr val="lt1"/>
                </a:solidFill>
                <a:latin typeface="+mn-lt"/>
                <a:ea typeface="+mn-ea"/>
                <a:cs typeface="+mn-cs"/>
              </a:rPr>
              <a:t> سبب الفعالية</a:t>
            </a:r>
            <a:endParaRPr lang="en-US" sz="1600">
              <a:solidFill>
                <a:schemeClr val="bg1"/>
              </a:solidFill>
            </a:endParaRPr>
          </a:p>
        </c:rich>
      </c:tx>
      <c:overlay val="0"/>
      <c:spPr>
        <a:gradFill rotWithShape="1">
          <a:gsLst>
            <a:gs pos="0">
              <a:schemeClr val="dk1">
                <a:shade val="51000"/>
                <a:satMod val="130000"/>
              </a:schemeClr>
            </a:gs>
            <a:gs pos="80000">
              <a:schemeClr val="dk1">
                <a:shade val="93000"/>
                <a:satMod val="130000"/>
              </a:schemeClr>
            </a:gs>
            <a:gs pos="100000">
              <a:schemeClr val="dk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xPr>
        <a:bodyPr rot="0" spcFirstLastPara="1" vertOverflow="ellipsis" vert="horz" wrap="square" anchor="ctr" anchorCtr="1"/>
        <a:lstStyle/>
        <a:p>
          <a:pPr>
            <a:defRPr sz="1800" b="1" i="0" u="none" strike="noStrike" kern="1200" baseline="0">
              <a:solidFill>
                <a:schemeClr val="lt1"/>
              </a:solidFill>
              <a:latin typeface="+mn-lt"/>
              <a:ea typeface="+mn-ea"/>
              <a:cs typeface="+mn-cs"/>
            </a:defRPr>
          </a:pPr>
          <a:endParaRPr lang="en-US"/>
        </a:p>
      </c:txPr>
    </c:title>
    <c:autoTitleDeleted val="0"/>
    <c:plotArea>
      <c:layout/>
      <c:barChart>
        <c:barDir val="bar"/>
        <c:grouping val="clustered"/>
        <c:varyColors val="0"/>
        <c:ser>
          <c:idx val="0"/>
          <c:order val="0"/>
          <c:tx>
            <c:strRef>
              <c:f>stats!$C$57</c:f>
              <c:strCache>
                <c:ptCount val="1"/>
                <c:pt idx="0">
                  <c:v>الربع الاول من 2024</c:v>
                </c:pt>
              </c:strCache>
            </c:strRef>
          </c:tx>
          <c:spPr>
            <a:solidFill>
              <a:schemeClr val="accent1">
                <a:alpha val="85000"/>
              </a:schemeClr>
            </a:solidFill>
            <a:ln w="9525" cap="flat" cmpd="sng" algn="ctr">
              <a:solidFill>
                <a:schemeClr val="lt1">
                  <a:alpha val="50000"/>
                </a:schemeClr>
              </a:solidFill>
              <a:round/>
            </a:ln>
            <a:effectLst/>
          </c:spPr>
          <c:invertIfNegative val="0"/>
          <c:dLbls>
            <c:spPr>
              <a:gradFill flip="none" rotWithShape="1">
                <a:gsLst>
                  <a:gs pos="0">
                    <a:schemeClr val="accent1">
                      <a:lumMod val="40000"/>
                      <a:lumOff val="60000"/>
                    </a:schemeClr>
                  </a:gs>
                  <a:gs pos="46000">
                    <a:schemeClr val="accent1">
                      <a:lumMod val="95000"/>
                      <a:lumOff val="5000"/>
                    </a:schemeClr>
                  </a:gs>
                  <a:gs pos="100000">
                    <a:schemeClr val="accent1">
                      <a:lumMod val="60000"/>
                    </a:schemeClr>
                  </a:gs>
                </a:gsLst>
                <a:path path="circle">
                  <a:fillToRect l="50000" t="130000" r="50000" b="-30000"/>
                </a:path>
                <a:tileRect/>
              </a:gra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stats!$B$58:$B$61</c:f>
              <c:strCache>
                <c:ptCount val="4"/>
                <c:pt idx="0">
                  <c:v>مطالب حقوقية</c:v>
                </c:pt>
                <c:pt idx="1">
                  <c:v>مطالب سياسية</c:v>
                </c:pt>
                <c:pt idx="2">
                  <c:v>مطالب اقتصادية</c:v>
                </c:pt>
                <c:pt idx="3">
                  <c:v>مطالب اجتماعية</c:v>
                </c:pt>
              </c:strCache>
            </c:strRef>
          </c:cat>
          <c:val>
            <c:numRef>
              <c:f>stats!$C$58:$C$61</c:f>
              <c:numCache>
                <c:formatCode>General</c:formatCode>
                <c:ptCount val="4"/>
                <c:pt idx="0">
                  <c:v>58</c:v>
                </c:pt>
                <c:pt idx="1">
                  <c:v>5</c:v>
                </c:pt>
                <c:pt idx="2">
                  <c:v>23</c:v>
                </c:pt>
                <c:pt idx="3">
                  <c:v>2</c:v>
                </c:pt>
              </c:numCache>
            </c:numRef>
          </c:val>
          <c:extLst>
            <c:ext xmlns:c16="http://schemas.microsoft.com/office/drawing/2014/chart" uri="{C3380CC4-5D6E-409C-BE32-E72D297353CC}">
              <c16:uniqueId val="{00000000-534F-4D22-8134-91145C47CDDD}"/>
            </c:ext>
          </c:extLst>
        </c:ser>
        <c:ser>
          <c:idx val="1"/>
          <c:order val="1"/>
          <c:tx>
            <c:strRef>
              <c:f>stats!$D$57</c:f>
              <c:strCache>
                <c:ptCount val="1"/>
                <c:pt idx="0">
                  <c:v>الربع الثاني من 2024</c:v>
                </c:pt>
              </c:strCache>
            </c:strRef>
          </c:tx>
          <c:spPr>
            <a:solidFill>
              <a:schemeClr val="accent2">
                <a:alpha val="85000"/>
              </a:schemeClr>
            </a:solidFill>
            <a:ln w="9525" cap="flat" cmpd="sng" algn="ctr">
              <a:solidFill>
                <a:schemeClr val="lt1">
                  <a:alpha val="50000"/>
                </a:schemeClr>
              </a:solidFill>
              <a:round/>
            </a:ln>
            <a:effectLst/>
          </c:spPr>
          <c:invertIfNegative val="0"/>
          <c:dLbls>
            <c:spPr>
              <a:gradFill flip="none" rotWithShape="1">
                <a:gsLst>
                  <a:gs pos="0">
                    <a:schemeClr val="accent2">
                      <a:lumMod val="40000"/>
                      <a:lumOff val="60000"/>
                    </a:schemeClr>
                  </a:gs>
                  <a:gs pos="46000">
                    <a:schemeClr val="accent2">
                      <a:lumMod val="95000"/>
                      <a:lumOff val="5000"/>
                    </a:schemeClr>
                  </a:gs>
                  <a:gs pos="100000">
                    <a:schemeClr val="accent2">
                      <a:lumMod val="60000"/>
                    </a:schemeClr>
                  </a:gs>
                </a:gsLst>
                <a:path path="circle">
                  <a:fillToRect l="50000" t="130000" r="50000" b="-30000"/>
                </a:path>
                <a:tileRect/>
              </a:gra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stats!$B$58:$B$61</c:f>
              <c:strCache>
                <c:ptCount val="4"/>
                <c:pt idx="0">
                  <c:v>مطالب حقوقية</c:v>
                </c:pt>
                <c:pt idx="1">
                  <c:v>مطالب سياسية</c:v>
                </c:pt>
                <c:pt idx="2">
                  <c:v>مطالب اقتصادية</c:v>
                </c:pt>
                <c:pt idx="3">
                  <c:v>مطالب اجتماعية</c:v>
                </c:pt>
              </c:strCache>
            </c:strRef>
          </c:cat>
          <c:val>
            <c:numRef>
              <c:f>stats!$D$58:$D$61</c:f>
              <c:numCache>
                <c:formatCode>General</c:formatCode>
                <c:ptCount val="4"/>
                <c:pt idx="0">
                  <c:v>50</c:v>
                </c:pt>
                <c:pt idx="1">
                  <c:v>7</c:v>
                </c:pt>
                <c:pt idx="2">
                  <c:v>14</c:v>
                </c:pt>
                <c:pt idx="3">
                  <c:v>0</c:v>
                </c:pt>
              </c:numCache>
            </c:numRef>
          </c:val>
          <c:extLst>
            <c:ext xmlns:c16="http://schemas.microsoft.com/office/drawing/2014/chart" uri="{C3380CC4-5D6E-409C-BE32-E72D297353CC}">
              <c16:uniqueId val="{00000001-534F-4D22-8134-91145C47CDDD}"/>
            </c:ext>
          </c:extLst>
        </c:ser>
        <c:ser>
          <c:idx val="2"/>
          <c:order val="2"/>
          <c:tx>
            <c:strRef>
              <c:f>stats!$E$57</c:f>
              <c:strCache>
                <c:ptCount val="1"/>
                <c:pt idx="0">
                  <c:v>الربع الثالث من 2024</c:v>
                </c:pt>
              </c:strCache>
            </c:strRef>
          </c:tx>
          <c:spPr>
            <a:solidFill>
              <a:schemeClr val="accent3">
                <a:alpha val="85000"/>
              </a:schemeClr>
            </a:solidFill>
            <a:ln w="9525" cap="flat" cmpd="sng" algn="ctr">
              <a:solidFill>
                <a:schemeClr val="lt1">
                  <a:alpha val="50000"/>
                </a:schemeClr>
              </a:solidFill>
              <a:round/>
            </a:ln>
            <a:effectLst/>
          </c:spPr>
          <c:invertIfNegative val="0"/>
          <c:dLbls>
            <c:spPr>
              <a:gradFill flip="none" rotWithShape="1">
                <a:gsLst>
                  <a:gs pos="0">
                    <a:schemeClr val="accent3">
                      <a:lumMod val="40000"/>
                      <a:lumOff val="60000"/>
                    </a:schemeClr>
                  </a:gs>
                  <a:gs pos="46000">
                    <a:schemeClr val="accent3">
                      <a:lumMod val="95000"/>
                      <a:lumOff val="5000"/>
                    </a:schemeClr>
                  </a:gs>
                  <a:gs pos="100000">
                    <a:schemeClr val="accent3">
                      <a:lumMod val="60000"/>
                    </a:schemeClr>
                  </a:gs>
                </a:gsLst>
                <a:path path="circle">
                  <a:fillToRect l="50000" t="130000" r="50000" b="-30000"/>
                </a:path>
                <a:tileRect/>
              </a:gra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stats!$B$58:$B$61</c:f>
              <c:strCache>
                <c:ptCount val="4"/>
                <c:pt idx="0">
                  <c:v>مطالب حقوقية</c:v>
                </c:pt>
                <c:pt idx="1">
                  <c:v>مطالب سياسية</c:v>
                </c:pt>
                <c:pt idx="2">
                  <c:v>مطالب اقتصادية</c:v>
                </c:pt>
                <c:pt idx="3">
                  <c:v>مطالب اجتماعية</c:v>
                </c:pt>
              </c:strCache>
            </c:strRef>
          </c:cat>
          <c:val>
            <c:numRef>
              <c:f>stats!$E$58:$E$61</c:f>
              <c:numCache>
                <c:formatCode>General</c:formatCode>
                <c:ptCount val="4"/>
                <c:pt idx="0">
                  <c:v>88</c:v>
                </c:pt>
                <c:pt idx="1">
                  <c:v>1</c:v>
                </c:pt>
                <c:pt idx="2">
                  <c:v>33</c:v>
                </c:pt>
                <c:pt idx="3">
                  <c:v>8</c:v>
                </c:pt>
              </c:numCache>
            </c:numRef>
          </c:val>
          <c:extLst>
            <c:ext xmlns:c16="http://schemas.microsoft.com/office/drawing/2014/chart" uri="{C3380CC4-5D6E-409C-BE32-E72D297353CC}">
              <c16:uniqueId val="{00000002-534F-4D22-8134-91145C47CDDD}"/>
            </c:ext>
          </c:extLst>
        </c:ser>
        <c:ser>
          <c:idx val="3"/>
          <c:order val="3"/>
          <c:tx>
            <c:strRef>
              <c:f>stats!$F$57</c:f>
              <c:strCache>
                <c:ptCount val="1"/>
                <c:pt idx="0">
                  <c:v>الربع الرابع من 2024</c:v>
                </c:pt>
              </c:strCache>
            </c:strRef>
          </c:tx>
          <c:spPr>
            <a:solidFill>
              <a:schemeClr val="accent4">
                <a:alpha val="85000"/>
              </a:schemeClr>
            </a:solidFill>
            <a:ln w="9525" cap="flat" cmpd="sng" algn="ctr">
              <a:solidFill>
                <a:schemeClr val="lt1">
                  <a:alpha val="50000"/>
                </a:schemeClr>
              </a:solidFill>
              <a:round/>
            </a:ln>
            <a:effectLst/>
          </c:spPr>
          <c:invertIfNegative val="0"/>
          <c:dLbls>
            <c:spPr>
              <a:gradFill flip="none" rotWithShape="1">
                <a:gsLst>
                  <a:gs pos="0">
                    <a:schemeClr val="accent4">
                      <a:lumMod val="40000"/>
                      <a:lumOff val="60000"/>
                    </a:schemeClr>
                  </a:gs>
                  <a:gs pos="46000">
                    <a:schemeClr val="accent4">
                      <a:lumMod val="95000"/>
                      <a:lumOff val="5000"/>
                    </a:schemeClr>
                  </a:gs>
                  <a:gs pos="100000">
                    <a:schemeClr val="accent4">
                      <a:lumMod val="60000"/>
                    </a:schemeClr>
                  </a:gs>
                </a:gsLst>
                <a:path path="circle">
                  <a:fillToRect l="50000" t="130000" r="50000" b="-30000"/>
                </a:path>
                <a:tileRect/>
              </a:gra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stats!$B$58:$B$61</c:f>
              <c:strCache>
                <c:ptCount val="4"/>
                <c:pt idx="0">
                  <c:v>مطالب حقوقية</c:v>
                </c:pt>
                <c:pt idx="1">
                  <c:v>مطالب سياسية</c:v>
                </c:pt>
                <c:pt idx="2">
                  <c:v>مطالب اقتصادية</c:v>
                </c:pt>
                <c:pt idx="3">
                  <c:v>مطالب اجتماعية</c:v>
                </c:pt>
              </c:strCache>
            </c:strRef>
          </c:cat>
          <c:val>
            <c:numRef>
              <c:f>stats!$F$58:$F$61</c:f>
              <c:numCache>
                <c:formatCode>General</c:formatCode>
                <c:ptCount val="4"/>
                <c:pt idx="0">
                  <c:v>104</c:v>
                </c:pt>
                <c:pt idx="1">
                  <c:v>5</c:v>
                </c:pt>
                <c:pt idx="2">
                  <c:v>16</c:v>
                </c:pt>
                <c:pt idx="3">
                  <c:v>6</c:v>
                </c:pt>
              </c:numCache>
            </c:numRef>
          </c:val>
          <c:extLst>
            <c:ext xmlns:c16="http://schemas.microsoft.com/office/drawing/2014/chart" uri="{C3380CC4-5D6E-409C-BE32-E72D297353CC}">
              <c16:uniqueId val="{00000003-534F-4D22-8134-91145C47CDDD}"/>
            </c:ext>
          </c:extLst>
        </c:ser>
        <c:dLbls>
          <c:dLblPos val="inEnd"/>
          <c:showLegendKey val="0"/>
          <c:showVal val="1"/>
          <c:showCatName val="0"/>
          <c:showSerName val="0"/>
          <c:showPercent val="0"/>
          <c:showBubbleSize val="0"/>
        </c:dLbls>
        <c:gapWidth val="65"/>
        <c:axId val="1135776527"/>
        <c:axId val="1135794287"/>
      </c:barChart>
      <c:catAx>
        <c:axId val="1135776527"/>
        <c:scaling>
          <c:orientation val="minMax"/>
        </c:scaling>
        <c:delete val="0"/>
        <c:axPos val="l"/>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1" i="0" u="none" strike="noStrike" kern="1200" cap="all" baseline="0">
                <a:solidFill>
                  <a:schemeClr val="dk1">
                    <a:lumMod val="75000"/>
                    <a:lumOff val="25000"/>
                  </a:schemeClr>
                </a:solidFill>
                <a:latin typeface="+mn-lt"/>
                <a:ea typeface="+mn-ea"/>
                <a:cs typeface="+mn-cs"/>
              </a:defRPr>
            </a:pPr>
            <a:endParaRPr lang="en-US"/>
          </a:p>
        </c:txPr>
        <c:crossAx val="1135794287"/>
        <c:crosses val="autoZero"/>
        <c:auto val="1"/>
        <c:lblAlgn val="ctr"/>
        <c:lblOffset val="100"/>
        <c:noMultiLvlLbl val="0"/>
      </c:catAx>
      <c:valAx>
        <c:axId val="1135794287"/>
        <c:scaling>
          <c:orientation val="minMax"/>
        </c:scaling>
        <c:delete val="1"/>
        <c:axPos val="b"/>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1135776527"/>
        <c:crosses val="autoZero"/>
        <c:crossBetween val="between"/>
      </c:valAx>
      <c:spPr>
        <a:noFill/>
        <a:ln>
          <a:noFill/>
        </a:ln>
        <a:effectLst/>
      </c:spPr>
    </c:plotArea>
    <c:legend>
      <c:legendPos val="b"/>
      <c:overlay val="0"/>
      <c:spPr>
        <a:solidFill>
          <a:schemeClr val="lt1">
            <a:lumMod val="95000"/>
            <a:alpha val="39000"/>
          </a:schemeClr>
        </a:solidFill>
        <a:ln>
          <a:noFill/>
        </a:ln>
        <a:effectLst/>
      </c:spPr>
      <c:txPr>
        <a:bodyPr rot="0" spcFirstLastPara="1" vertOverflow="ellipsis" vert="horz" wrap="square" anchor="ctr" anchorCtr="1"/>
        <a:lstStyle/>
        <a:p>
          <a:pPr>
            <a:defRPr sz="900" b="1"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5" Type="http://schemas.openxmlformats.org/officeDocument/2006/relationships/chart" Target="../charts/chart4.xml"/><Relationship Id="rId4"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oneCellAnchor>
    <xdr:from>
      <xdr:col>6</xdr:col>
      <xdr:colOff>9828</xdr:colOff>
      <xdr:row>1</xdr:row>
      <xdr:rowOff>0</xdr:rowOff>
    </xdr:from>
    <xdr:ext cx="808616" cy="675568"/>
    <xdr:pic>
      <xdr:nvPicPr>
        <xdr:cNvPr id="13" name="Picture 12">
          <a:extLst>
            <a:ext uri="{FF2B5EF4-FFF2-40B4-BE49-F238E27FC236}">
              <a16:creationId xmlns:a16="http://schemas.microsoft.com/office/drawing/2014/main" id="{00000000-0008-0000-0100-00000D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56199723" y="672043"/>
          <a:ext cx="808616" cy="675568"/>
        </a:xfrm>
        <a:prstGeom prst="rect">
          <a:avLst/>
        </a:prstGeom>
      </xdr:spPr>
    </xdr:pic>
    <xdr:clientData/>
  </xdr:oneCellAnchor>
  <xdr:oneCellAnchor>
    <xdr:from>
      <xdr:col>5</xdr:col>
      <xdr:colOff>790222</xdr:colOff>
      <xdr:row>10</xdr:row>
      <xdr:rowOff>331611</xdr:rowOff>
    </xdr:from>
    <xdr:ext cx="808616" cy="675568"/>
    <xdr:pic>
      <xdr:nvPicPr>
        <xdr:cNvPr id="3" name="Picture 2">
          <a:extLst>
            <a:ext uri="{FF2B5EF4-FFF2-40B4-BE49-F238E27FC236}">
              <a16:creationId xmlns:a16="http://schemas.microsoft.com/office/drawing/2014/main" id="{28C1C5E2-B147-44B9-A098-976590AEEC0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57013884" y="3718278"/>
          <a:ext cx="808616" cy="675568"/>
        </a:xfrm>
        <a:prstGeom prst="rect">
          <a:avLst/>
        </a:prstGeom>
      </xdr:spPr>
    </xdr:pic>
    <xdr:clientData/>
  </xdr:oneCellAnchor>
  <xdr:oneCellAnchor>
    <xdr:from>
      <xdr:col>5</xdr:col>
      <xdr:colOff>790223</xdr:colOff>
      <xdr:row>43</xdr:row>
      <xdr:rowOff>0</xdr:rowOff>
    </xdr:from>
    <xdr:ext cx="808616" cy="675568"/>
    <xdr:pic>
      <xdr:nvPicPr>
        <xdr:cNvPr id="5" name="Picture 4">
          <a:extLst>
            <a:ext uri="{FF2B5EF4-FFF2-40B4-BE49-F238E27FC236}">
              <a16:creationId xmlns:a16="http://schemas.microsoft.com/office/drawing/2014/main" id="{689A61EC-D4FA-4B1D-B659-EEDFB0B1928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57013883" y="11288889"/>
          <a:ext cx="808616" cy="675568"/>
        </a:xfrm>
        <a:prstGeom prst="rect">
          <a:avLst/>
        </a:prstGeom>
      </xdr:spPr>
    </xdr:pic>
    <xdr:clientData/>
  </xdr:oneCellAnchor>
  <xdr:oneCellAnchor>
    <xdr:from>
      <xdr:col>5</xdr:col>
      <xdr:colOff>783166</xdr:colOff>
      <xdr:row>54</xdr:row>
      <xdr:rowOff>0</xdr:rowOff>
    </xdr:from>
    <xdr:ext cx="808616" cy="675568"/>
    <xdr:pic>
      <xdr:nvPicPr>
        <xdr:cNvPr id="6" name="Picture 5">
          <a:extLst>
            <a:ext uri="{FF2B5EF4-FFF2-40B4-BE49-F238E27FC236}">
              <a16:creationId xmlns:a16="http://schemas.microsoft.com/office/drawing/2014/main" id="{424DB0AC-F003-4C3D-B70F-DCAB36B348C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57020940" y="15014222"/>
          <a:ext cx="808616" cy="675568"/>
        </a:xfrm>
        <a:prstGeom prst="rect">
          <a:avLst/>
        </a:prstGeom>
      </xdr:spPr>
    </xdr:pic>
    <xdr:clientData/>
  </xdr:oneCellAnchor>
  <xdr:oneCellAnchor>
    <xdr:from>
      <xdr:col>5</xdr:col>
      <xdr:colOff>790221</xdr:colOff>
      <xdr:row>63</xdr:row>
      <xdr:rowOff>7055</xdr:rowOff>
    </xdr:from>
    <xdr:ext cx="808616" cy="675568"/>
    <xdr:pic>
      <xdr:nvPicPr>
        <xdr:cNvPr id="7" name="Picture 6">
          <a:extLst>
            <a:ext uri="{FF2B5EF4-FFF2-40B4-BE49-F238E27FC236}">
              <a16:creationId xmlns:a16="http://schemas.microsoft.com/office/drawing/2014/main" id="{C4FC6ED0-DEC2-4FD8-AE2F-E7818FB78DA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57013885" y="17730611"/>
          <a:ext cx="808616" cy="675568"/>
        </a:xfrm>
        <a:prstGeom prst="rect">
          <a:avLst/>
        </a:prstGeom>
      </xdr:spPr>
    </xdr:pic>
    <xdr:clientData/>
  </xdr:oneCellAnchor>
  <xdr:oneCellAnchor>
    <xdr:from>
      <xdr:col>5</xdr:col>
      <xdr:colOff>783167</xdr:colOff>
      <xdr:row>76</xdr:row>
      <xdr:rowOff>0</xdr:rowOff>
    </xdr:from>
    <xdr:ext cx="808616" cy="675568"/>
    <xdr:pic>
      <xdr:nvPicPr>
        <xdr:cNvPr id="8" name="Picture 7">
          <a:extLst>
            <a:ext uri="{FF2B5EF4-FFF2-40B4-BE49-F238E27FC236}">
              <a16:creationId xmlns:a16="http://schemas.microsoft.com/office/drawing/2014/main" id="{A7878875-740F-4D8F-81B8-C396016C78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57020939" y="22521333"/>
          <a:ext cx="808616" cy="675568"/>
        </a:xfrm>
        <a:prstGeom prst="rect">
          <a:avLst/>
        </a:prstGeom>
      </xdr:spPr>
    </xdr:pic>
    <xdr:clientData/>
  </xdr:oneCellAnchor>
  <xdr:twoCellAnchor>
    <xdr:from>
      <xdr:col>7</xdr:col>
      <xdr:colOff>500063</xdr:colOff>
      <xdr:row>1</xdr:row>
      <xdr:rowOff>315118</xdr:rowOff>
    </xdr:from>
    <xdr:to>
      <xdr:col>19</xdr:col>
      <xdr:colOff>87312</xdr:colOff>
      <xdr:row>24</xdr:row>
      <xdr:rowOff>119063</xdr:rowOff>
    </xdr:to>
    <xdr:graphicFrame macro="">
      <xdr:nvGraphicFramePr>
        <xdr:cNvPr id="14" name="Chart 13">
          <a:extLst>
            <a:ext uri="{FF2B5EF4-FFF2-40B4-BE49-F238E27FC236}">
              <a16:creationId xmlns:a16="http://schemas.microsoft.com/office/drawing/2014/main" id="{8300F48A-22D5-C1EA-EEA6-B7EAAAA2A1B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18</xdr:col>
      <xdr:colOff>166687</xdr:colOff>
      <xdr:row>1</xdr:row>
      <xdr:rowOff>285748</xdr:rowOff>
    </xdr:from>
    <xdr:ext cx="737178" cy="747860"/>
    <xdr:pic>
      <xdr:nvPicPr>
        <xdr:cNvPr id="19" name="Picture 18">
          <a:extLst>
            <a:ext uri="{FF2B5EF4-FFF2-40B4-BE49-F238E27FC236}">
              <a16:creationId xmlns:a16="http://schemas.microsoft.com/office/drawing/2014/main" id="{CABCD088-64A7-42F8-B4B5-F18D262C06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119513760" y="619123"/>
          <a:ext cx="737178" cy="747860"/>
        </a:xfrm>
        <a:prstGeom prst="rect">
          <a:avLst/>
        </a:prstGeom>
      </xdr:spPr>
    </xdr:pic>
    <xdr:clientData/>
  </xdr:oneCellAnchor>
  <xdr:twoCellAnchor>
    <xdr:from>
      <xdr:col>9</xdr:col>
      <xdr:colOff>23811</xdr:colOff>
      <xdr:row>35</xdr:row>
      <xdr:rowOff>134937</xdr:rowOff>
    </xdr:from>
    <xdr:to>
      <xdr:col>19</xdr:col>
      <xdr:colOff>329405</xdr:colOff>
      <xdr:row>52</xdr:row>
      <xdr:rowOff>0</xdr:rowOff>
    </xdr:to>
    <xdr:graphicFrame macro="">
      <xdr:nvGraphicFramePr>
        <xdr:cNvPr id="20" name="Chart 19">
          <a:extLst>
            <a:ext uri="{FF2B5EF4-FFF2-40B4-BE49-F238E27FC236}">
              <a16:creationId xmlns:a16="http://schemas.microsoft.com/office/drawing/2014/main" id="{C245543A-1790-409E-B741-9A6C08DDB8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50799</xdr:colOff>
      <xdr:row>65</xdr:row>
      <xdr:rowOff>285750</xdr:rowOff>
    </xdr:from>
    <xdr:to>
      <xdr:col>19</xdr:col>
      <xdr:colOff>634999</xdr:colOff>
      <xdr:row>84</xdr:row>
      <xdr:rowOff>146050</xdr:rowOff>
    </xdr:to>
    <xdr:graphicFrame macro="">
      <xdr:nvGraphicFramePr>
        <xdr:cNvPr id="21" name="Chart 20">
          <a:extLst>
            <a:ext uri="{FF2B5EF4-FFF2-40B4-BE49-F238E27FC236}">
              <a16:creationId xmlns:a16="http://schemas.microsoft.com/office/drawing/2014/main" id="{2795E941-7862-4600-99BD-6EF83DB2B2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174624</xdr:colOff>
      <xdr:row>52</xdr:row>
      <xdr:rowOff>79376</xdr:rowOff>
    </xdr:from>
    <xdr:to>
      <xdr:col>17</xdr:col>
      <xdr:colOff>500062</xdr:colOff>
      <xdr:row>65</xdr:row>
      <xdr:rowOff>39688</xdr:rowOff>
    </xdr:to>
    <xdr:graphicFrame macro="">
      <xdr:nvGraphicFramePr>
        <xdr:cNvPr id="22" name="Chart 21">
          <a:extLst>
            <a:ext uri="{FF2B5EF4-FFF2-40B4-BE49-F238E27FC236}">
              <a16:creationId xmlns:a16="http://schemas.microsoft.com/office/drawing/2014/main" id="{9C2AED8B-9C50-435F-9F56-21C8A9F8BD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oneCellAnchor>
    <xdr:from>
      <xdr:col>18</xdr:col>
      <xdr:colOff>404812</xdr:colOff>
      <xdr:row>35</xdr:row>
      <xdr:rowOff>134937</xdr:rowOff>
    </xdr:from>
    <xdr:ext cx="737178" cy="747860"/>
    <xdr:pic>
      <xdr:nvPicPr>
        <xdr:cNvPr id="23" name="Picture 22">
          <a:extLst>
            <a:ext uri="{FF2B5EF4-FFF2-40B4-BE49-F238E27FC236}">
              <a16:creationId xmlns:a16="http://schemas.microsoft.com/office/drawing/2014/main" id="{DEFEADB3-5EFB-4CCC-98B7-BDB2C677B9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119275635" y="9469437"/>
          <a:ext cx="737178" cy="747860"/>
        </a:xfrm>
        <a:prstGeom prst="rect">
          <a:avLst/>
        </a:prstGeom>
      </xdr:spPr>
    </xdr:pic>
    <xdr:clientData/>
  </xdr:oneCellAnchor>
  <xdr:oneCellAnchor>
    <xdr:from>
      <xdr:col>16</xdr:col>
      <xdr:colOff>563562</xdr:colOff>
      <xdr:row>52</xdr:row>
      <xdr:rowOff>79375</xdr:rowOff>
    </xdr:from>
    <xdr:ext cx="737178" cy="747860"/>
    <xdr:pic>
      <xdr:nvPicPr>
        <xdr:cNvPr id="24" name="Picture 23">
          <a:extLst>
            <a:ext uri="{FF2B5EF4-FFF2-40B4-BE49-F238E27FC236}">
              <a16:creationId xmlns:a16="http://schemas.microsoft.com/office/drawing/2014/main" id="{F930CB9A-86B3-4961-BEB4-7D5FE9EA575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120720260" y="14414500"/>
          <a:ext cx="737178" cy="747860"/>
        </a:xfrm>
        <a:prstGeom prst="rect">
          <a:avLst/>
        </a:prstGeom>
      </xdr:spPr>
    </xdr:pic>
    <xdr:clientData/>
  </xdr:oneCellAnchor>
  <xdr:oneCellAnchor>
    <xdr:from>
      <xdr:col>18</xdr:col>
      <xdr:colOff>698500</xdr:colOff>
      <xdr:row>65</xdr:row>
      <xdr:rowOff>254000</xdr:rowOff>
    </xdr:from>
    <xdr:ext cx="737178" cy="747860"/>
    <xdr:pic>
      <xdr:nvPicPr>
        <xdr:cNvPr id="25" name="Picture 24">
          <a:extLst>
            <a:ext uri="{FF2B5EF4-FFF2-40B4-BE49-F238E27FC236}">
              <a16:creationId xmlns:a16="http://schemas.microsoft.com/office/drawing/2014/main" id="{37DAFAA8-342E-49CB-B2A7-CAA6844E481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118981947" y="18923000"/>
          <a:ext cx="737178" cy="747860"/>
        </a:xfrm>
        <a:prstGeom prst="rect">
          <a:avLst/>
        </a:prstGeom>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egyptianfront.org/ar/2024/04/%D8%A5%D8%AE%D9%84%D8%A7%D8%A1-%D8%B3%D8%A8%D9%8A%D9%84-%D8%A7%D9%84%D9%85%D9%82%D8%A8%D9%88%D8%B6-%D8%B9%D9%84%D9%8A%D9%87%D9%86-%D9%87%D9%85-%D9%81%D9%8A-%D8%A7%D9%84%D9%88%D9%82%D9%81%D8%A9-%D8%A3/" TargetMode="External"/><Relationship Id="rId1" Type="http://schemas.openxmlformats.org/officeDocument/2006/relationships/hyperlink" Target="https://daaarb.com/%d8%b8%d9%87%d9%88%d8%b1-%d8%b2%d9%8a%d8%a7%d8%af-%d8%a7%d9%84%d8%a8%d8%b3%d9%8a%d9%88%d9%86%d9%8a-%d9%88%d9%85%d8%a7%d8%b2%d9%86-%d8%af%d8%b1%d8%a7%d8%b2-%d8%a8%d9%86%d9%8a%d8%a7%d8%a8%d8%a9-%d8%a3/"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B422"/>
  <sheetViews>
    <sheetView rightToLeft="1" tabSelected="1" topLeftCell="A2" zoomScale="60" zoomScaleNormal="60" workbookViewId="0">
      <pane ySplit="1" topLeftCell="A395" activePane="bottomLeft" state="frozen"/>
      <selection activeCell="A2" sqref="A2"/>
      <selection pane="bottomLeft" activeCell="B423" sqref="B423"/>
    </sheetView>
  </sheetViews>
  <sheetFormatPr defaultColWidth="9.1796875" defaultRowHeight="29" customHeight="1" x14ac:dyDescent="0.35"/>
  <cols>
    <col min="1" max="1" width="5.08984375" style="27" customWidth="1"/>
    <col min="2" max="2" width="27.54296875" style="28" customWidth="1"/>
    <col min="3" max="3" width="10.81640625" style="32" customWidth="1"/>
    <col min="4" max="4" width="8.26953125" style="29" customWidth="1"/>
    <col min="5" max="5" width="16" style="32" customWidth="1"/>
    <col min="6" max="6" width="12.36328125" style="29" customWidth="1"/>
    <col min="7" max="7" width="17.90625" style="29" customWidth="1"/>
    <col min="8" max="8" width="18.36328125" style="31" customWidth="1"/>
    <col min="9" max="9" width="22.1796875" style="33" customWidth="1"/>
    <col min="10" max="10" width="16" style="32" customWidth="1"/>
    <col min="11" max="11" width="18" style="33" customWidth="1"/>
    <col min="12" max="12" width="15.08984375" style="32" customWidth="1"/>
    <col min="13" max="13" width="32" style="34" customWidth="1"/>
    <col min="14" max="14" width="13.81640625" style="32" customWidth="1"/>
    <col min="15" max="15" width="10.6328125" style="34" customWidth="1"/>
    <col min="16" max="17" width="11.6328125" style="35" customWidth="1"/>
    <col min="18" max="18" width="5.6328125" style="32" customWidth="1"/>
    <col min="19" max="19" width="12.90625" style="35" customWidth="1"/>
    <col min="20" max="20" width="4.08984375" style="36" customWidth="1"/>
    <col min="21" max="21" width="8.7265625" style="36" customWidth="1"/>
    <col min="22" max="22" width="4.08984375" style="36" customWidth="1"/>
    <col min="23" max="23" width="8.6328125" style="36" customWidth="1"/>
    <col min="24" max="24" width="4.08984375" style="36" customWidth="1"/>
    <col min="25" max="25" width="22.36328125" style="36" customWidth="1"/>
    <col min="26" max="29" width="17.90625" style="37" customWidth="1"/>
    <col min="30" max="30" width="18" style="38" customWidth="1"/>
    <col min="31" max="35" width="8.90625" style="38" customWidth="1"/>
    <col min="36" max="16384" width="9.1796875" style="39"/>
  </cols>
  <sheetData>
    <row r="1" spans="1:35 16382:16382" s="29" customFormat="1" ht="29" customHeight="1" x14ac:dyDescent="0.35">
      <c r="A1" s="27" t="s">
        <v>50</v>
      </c>
      <c r="B1" s="28"/>
      <c r="E1" s="30"/>
      <c r="H1" s="31"/>
      <c r="I1" s="29" t="s">
        <v>7</v>
      </c>
      <c r="J1" s="30"/>
      <c r="L1" s="30"/>
      <c r="M1" s="29" t="s">
        <v>51</v>
      </c>
      <c r="N1" s="30"/>
      <c r="Q1" s="29" t="s">
        <v>13</v>
      </c>
      <c r="R1" s="30"/>
      <c r="T1" s="29" t="s">
        <v>15</v>
      </c>
      <c r="V1" s="29" t="s">
        <v>52</v>
      </c>
      <c r="X1" s="29" t="s">
        <v>20</v>
      </c>
      <c r="Z1" s="29" t="s">
        <v>23</v>
      </c>
      <c r="AD1" s="29" t="s">
        <v>26</v>
      </c>
    </row>
    <row r="2" spans="1:35 16382:16382" s="29" customFormat="1" ht="29" customHeight="1" x14ac:dyDescent="0.35">
      <c r="A2" s="27" t="s">
        <v>32</v>
      </c>
      <c r="B2" s="28" t="s">
        <v>53</v>
      </c>
      <c r="C2" s="29" t="s">
        <v>0</v>
      </c>
      <c r="D2" s="29" t="s">
        <v>54</v>
      </c>
      <c r="E2" s="29" t="s">
        <v>836</v>
      </c>
      <c r="F2" s="29" t="s">
        <v>1</v>
      </c>
      <c r="G2" s="29" t="s">
        <v>2</v>
      </c>
      <c r="H2" s="31" t="s">
        <v>98</v>
      </c>
      <c r="I2" s="29" t="s">
        <v>3</v>
      </c>
      <c r="J2" s="29" t="s">
        <v>4</v>
      </c>
      <c r="K2" s="29" t="s">
        <v>5</v>
      </c>
      <c r="L2" s="29" t="s">
        <v>6</v>
      </c>
      <c r="M2" s="29" t="s">
        <v>8</v>
      </c>
      <c r="N2" s="29" t="s">
        <v>9</v>
      </c>
      <c r="O2" s="29" t="s">
        <v>55</v>
      </c>
      <c r="P2" s="29" t="s">
        <v>10</v>
      </c>
      <c r="Q2" s="29" t="s">
        <v>11</v>
      </c>
      <c r="R2" s="29" t="s">
        <v>12</v>
      </c>
      <c r="S2" s="29" t="s">
        <v>14</v>
      </c>
      <c r="T2" s="29" t="s">
        <v>16</v>
      </c>
      <c r="U2" s="29" t="s">
        <v>17</v>
      </c>
      <c r="V2" s="29" t="s">
        <v>18</v>
      </c>
      <c r="W2" s="29" t="s">
        <v>19</v>
      </c>
      <c r="X2" s="29" t="s">
        <v>21</v>
      </c>
      <c r="Y2" s="29" t="s">
        <v>22</v>
      </c>
      <c r="Z2" s="29" t="s">
        <v>56</v>
      </c>
      <c r="AA2" s="29" t="s">
        <v>164</v>
      </c>
      <c r="AB2" s="29" t="s">
        <v>183</v>
      </c>
      <c r="AC2" s="29" t="s">
        <v>24</v>
      </c>
      <c r="AD2" s="29" t="s">
        <v>25</v>
      </c>
      <c r="AE2" s="29" t="s">
        <v>27</v>
      </c>
      <c r="AF2" s="29" t="s">
        <v>28</v>
      </c>
      <c r="AG2" s="29" t="s">
        <v>29</v>
      </c>
      <c r="AH2" s="29" t="s">
        <v>30</v>
      </c>
      <c r="AI2" s="29" t="s">
        <v>31</v>
      </c>
    </row>
    <row r="3" spans="1:35 16382:16382" ht="29" customHeight="1" x14ac:dyDescent="0.35">
      <c r="A3" s="27">
        <v>1</v>
      </c>
      <c r="B3" s="28">
        <v>45292</v>
      </c>
      <c r="C3" s="32" t="s">
        <v>835</v>
      </c>
      <c r="D3" s="29" t="s">
        <v>72</v>
      </c>
      <c r="E3" s="32" t="s">
        <v>79</v>
      </c>
      <c r="F3" s="29" t="s">
        <v>208</v>
      </c>
      <c r="G3" s="29" t="s">
        <v>740</v>
      </c>
      <c r="H3" s="31" t="s">
        <v>741</v>
      </c>
      <c r="I3" s="33" t="s">
        <v>83</v>
      </c>
      <c r="J3" s="32" t="s">
        <v>83</v>
      </c>
      <c r="K3" s="33" t="s">
        <v>742</v>
      </c>
      <c r="L3" s="32" t="s">
        <v>84</v>
      </c>
      <c r="M3" s="34" t="s">
        <v>743</v>
      </c>
      <c r="N3" s="32" t="s">
        <v>46</v>
      </c>
      <c r="O3" s="34">
        <v>1</v>
      </c>
      <c r="P3" s="35" t="s">
        <v>239</v>
      </c>
      <c r="Q3" s="35" t="s">
        <v>744</v>
      </c>
      <c r="R3" s="32">
        <v>1</v>
      </c>
      <c r="S3" s="35" t="s">
        <v>745</v>
      </c>
      <c r="AC3" s="37" t="s">
        <v>746</v>
      </c>
      <c r="AD3" s="38" t="s">
        <v>767</v>
      </c>
      <c r="AE3" s="38" t="s">
        <v>766</v>
      </c>
    </row>
    <row r="4" spans="1:35 16382:16382" ht="29" customHeight="1" x14ac:dyDescent="0.35">
      <c r="A4" s="27">
        <v>2</v>
      </c>
      <c r="B4" s="28">
        <v>45306</v>
      </c>
      <c r="C4" s="32" t="s">
        <v>835</v>
      </c>
      <c r="D4" s="29" t="s">
        <v>67</v>
      </c>
      <c r="E4" s="32" t="s">
        <v>64</v>
      </c>
      <c r="F4" s="29" t="s">
        <v>804</v>
      </c>
      <c r="G4" s="29" t="s">
        <v>231</v>
      </c>
      <c r="I4" s="33" t="s">
        <v>519</v>
      </c>
      <c r="J4" s="32" t="s">
        <v>81</v>
      </c>
      <c r="K4" s="33" t="s">
        <v>467</v>
      </c>
      <c r="L4" s="32" t="s">
        <v>87</v>
      </c>
      <c r="M4" s="34" t="s">
        <v>522</v>
      </c>
      <c r="N4" s="32" t="s">
        <v>89</v>
      </c>
      <c r="O4" s="40" t="s">
        <v>117</v>
      </c>
      <c r="P4" s="35" t="s">
        <v>520</v>
      </c>
      <c r="R4" s="32">
        <v>0</v>
      </c>
      <c r="AD4" s="38" t="s">
        <v>518</v>
      </c>
      <c r="AE4" s="38" t="s">
        <v>517</v>
      </c>
      <c r="AF4" s="38" t="s">
        <v>521</v>
      </c>
      <c r="AG4" s="38" t="s">
        <v>523</v>
      </c>
      <c r="XFB4" s="39">
        <f>SUM(A4:XFA4)</f>
        <v>45308</v>
      </c>
    </row>
    <row r="5" spans="1:35 16382:16382" ht="29" customHeight="1" x14ac:dyDescent="0.35">
      <c r="A5" s="27">
        <v>3</v>
      </c>
      <c r="B5" s="28">
        <v>45312</v>
      </c>
      <c r="C5" s="32" t="s">
        <v>835</v>
      </c>
      <c r="D5" s="29" t="s">
        <v>68</v>
      </c>
      <c r="E5" s="32" t="s">
        <v>79</v>
      </c>
      <c r="F5" s="29" t="s">
        <v>841</v>
      </c>
      <c r="G5" s="29" t="s">
        <v>898</v>
      </c>
      <c r="H5" s="31" t="s">
        <v>855</v>
      </c>
      <c r="I5" s="33" t="s">
        <v>83</v>
      </c>
      <c r="J5" s="32" t="s">
        <v>83</v>
      </c>
      <c r="K5" s="33" t="s">
        <v>816</v>
      </c>
      <c r="L5" s="32" t="s">
        <v>84</v>
      </c>
      <c r="M5" s="34" t="s">
        <v>899</v>
      </c>
      <c r="N5" s="32" t="s">
        <v>46</v>
      </c>
      <c r="O5" s="34">
        <v>1</v>
      </c>
      <c r="P5" s="35" t="s">
        <v>239</v>
      </c>
      <c r="Q5" s="35" t="s">
        <v>744</v>
      </c>
      <c r="R5" s="32">
        <v>1</v>
      </c>
      <c r="S5" s="35" t="s">
        <v>900</v>
      </c>
      <c r="AA5" s="37" t="s">
        <v>822</v>
      </c>
      <c r="AB5" s="37" t="s">
        <v>817</v>
      </c>
      <c r="AC5" s="37" t="s">
        <v>815</v>
      </c>
      <c r="AD5" s="38" t="s">
        <v>814</v>
      </c>
      <c r="AE5" s="38" t="s">
        <v>813</v>
      </c>
      <c r="AF5" s="38" t="s">
        <v>818</v>
      </c>
      <c r="AG5" s="38" t="s">
        <v>820</v>
      </c>
      <c r="AH5" s="38" t="s">
        <v>821</v>
      </c>
    </row>
    <row r="6" spans="1:35 16382:16382" ht="29" customHeight="1" x14ac:dyDescent="0.35">
      <c r="A6" s="27">
        <v>4</v>
      </c>
      <c r="B6" s="28">
        <v>45313</v>
      </c>
      <c r="C6" s="32" t="s">
        <v>835</v>
      </c>
      <c r="D6" s="29" t="s">
        <v>37</v>
      </c>
      <c r="E6" s="32" t="s">
        <v>80</v>
      </c>
      <c r="F6" s="29" t="s">
        <v>512</v>
      </c>
      <c r="G6" s="29" t="s">
        <v>511</v>
      </c>
      <c r="I6" s="33" t="s">
        <v>123</v>
      </c>
      <c r="J6" s="32" t="s">
        <v>81</v>
      </c>
      <c r="K6" s="33" t="s">
        <v>515</v>
      </c>
      <c r="L6" s="32" t="s">
        <v>85</v>
      </c>
      <c r="M6" s="34" t="s">
        <v>513</v>
      </c>
      <c r="N6" s="32" t="s">
        <v>90</v>
      </c>
      <c r="O6" s="34" t="s">
        <v>117</v>
      </c>
      <c r="P6" s="35" t="s">
        <v>514</v>
      </c>
      <c r="R6" s="32">
        <v>0</v>
      </c>
      <c r="AD6" s="38" t="s">
        <v>510</v>
      </c>
      <c r="AE6" s="38" t="s">
        <v>509</v>
      </c>
    </row>
    <row r="7" spans="1:35 16382:16382" ht="29" customHeight="1" x14ac:dyDescent="0.35">
      <c r="A7" s="27">
        <v>5</v>
      </c>
      <c r="B7" s="28">
        <v>45313</v>
      </c>
      <c r="C7" s="32" t="s">
        <v>835</v>
      </c>
      <c r="D7" s="29" t="s">
        <v>68</v>
      </c>
      <c r="E7" s="32" t="s">
        <v>79</v>
      </c>
      <c r="F7" s="29" t="s">
        <v>841</v>
      </c>
      <c r="G7" s="29" t="s">
        <v>898</v>
      </c>
      <c r="H7" s="31" t="s">
        <v>855</v>
      </c>
      <c r="I7" s="33" t="s">
        <v>83</v>
      </c>
      <c r="J7" s="32" t="s">
        <v>83</v>
      </c>
      <c r="K7" s="33" t="s">
        <v>816</v>
      </c>
      <c r="L7" s="32" t="s">
        <v>84</v>
      </c>
      <c r="M7" s="34" t="s">
        <v>899</v>
      </c>
      <c r="N7" s="32" t="s">
        <v>46</v>
      </c>
      <c r="O7" s="34">
        <v>1</v>
      </c>
      <c r="P7" s="35" t="s">
        <v>239</v>
      </c>
      <c r="Q7" s="35" t="s">
        <v>744</v>
      </c>
      <c r="R7" s="32">
        <v>1</v>
      </c>
      <c r="S7" s="35" t="s">
        <v>900</v>
      </c>
      <c r="AA7" s="37" t="s">
        <v>822</v>
      </c>
      <c r="AB7" s="37" t="s">
        <v>817</v>
      </c>
      <c r="AC7" s="37" t="s">
        <v>815</v>
      </c>
      <c r="AD7" s="38" t="s">
        <v>814</v>
      </c>
      <c r="AE7" s="38" t="s">
        <v>813</v>
      </c>
      <c r="AF7" s="38" t="s">
        <v>818</v>
      </c>
      <c r="AG7" s="38" t="s">
        <v>820</v>
      </c>
      <c r="AH7" s="38" t="s">
        <v>821</v>
      </c>
    </row>
    <row r="8" spans="1:35 16382:16382" ht="29" customHeight="1" x14ac:dyDescent="0.35">
      <c r="A8" s="27">
        <v>6</v>
      </c>
      <c r="B8" s="28">
        <v>45314</v>
      </c>
      <c r="C8" s="32" t="s">
        <v>835</v>
      </c>
      <c r="D8" s="29" t="s">
        <v>68</v>
      </c>
      <c r="E8" s="32" t="s">
        <v>79</v>
      </c>
      <c r="F8" s="29" t="s">
        <v>841</v>
      </c>
      <c r="G8" s="29" t="s">
        <v>898</v>
      </c>
      <c r="H8" s="31" t="s">
        <v>855</v>
      </c>
      <c r="I8" s="33" t="s">
        <v>83</v>
      </c>
      <c r="J8" s="32" t="s">
        <v>83</v>
      </c>
      <c r="K8" s="33" t="s">
        <v>816</v>
      </c>
      <c r="L8" s="32" t="s">
        <v>84</v>
      </c>
      <c r="M8" s="34" t="s">
        <v>899</v>
      </c>
      <c r="N8" s="32" t="s">
        <v>46</v>
      </c>
      <c r="O8" s="34">
        <v>1</v>
      </c>
      <c r="P8" s="35" t="s">
        <v>239</v>
      </c>
      <c r="Q8" s="35" t="s">
        <v>744</v>
      </c>
      <c r="R8" s="32">
        <v>1</v>
      </c>
      <c r="S8" s="35" t="s">
        <v>900</v>
      </c>
      <c r="AA8" s="37" t="s">
        <v>822</v>
      </c>
      <c r="AB8" s="37" t="s">
        <v>817</v>
      </c>
      <c r="AC8" s="37" t="s">
        <v>815</v>
      </c>
      <c r="AD8" s="38" t="s">
        <v>814</v>
      </c>
      <c r="AE8" s="38" t="s">
        <v>813</v>
      </c>
      <c r="AF8" s="38" t="s">
        <v>818</v>
      </c>
      <c r="AG8" s="38" t="s">
        <v>820</v>
      </c>
      <c r="AH8" s="38" t="s">
        <v>821</v>
      </c>
    </row>
    <row r="9" spans="1:35 16382:16382" ht="29" customHeight="1" x14ac:dyDescent="0.35">
      <c r="A9" s="27">
        <v>7</v>
      </c>
      <c r="B9" s="28">
        <v>45315</v>
      </c>
      <c r="C9" s="32" t="s">
        <v>835</v>
      </c>
      <c r="D9" s="29" t="s">
        <v>68</v>
      </c>
      <c r="E9" s="32" t="s">
        <v>79</v>
      </c>
      <c r="F9" s="29" t="s">
        <v>841</v>
      </c>
      <c r="G9" s="29" t="s">
        <v>898</v>
      </c>
      <c r="H9" s="31" t="s">
        <v>855</v>
      </c>
      <c r="I9" s="33" t="s">
        <v>83</v>
      </c>
      <c r="J9" s="32" t="s">
        <v>83</v>
      </c>
      <c r="K9" s="33" t="s">
        <v>816</v>
      </c>
      <c r="L9" s="32" t="s">
        <v>84</v>
      </c>
      <c r="M9" s="34" t="s">
        <v>899</v>
      </c>
      <c r="N9" s="32" t="s">
        <v>46</v>
      </c>
      <c r="O9" s="34">
        <v>1</v>
      </c>
      <c r="P9" s="35" t="s">
        <v>239</v>
      </c>
      <c r="Q9" s="35" t="s">
        <v>744</v>
      </c>
      <c r="R9" s="32">
        <v>1</v>
      </c>
      <c r="S9" s="35" t="s">
        <v>900</v>
      </c>
      <c r="AA9" s="37" t="s">
        <v>822</v>
      </c>
      <c r="AB9" s="37" t="s">
        <v>817</v>
      </c>
      <c r="AC9" s="37" t="s">
        <v>815</v>
      </c>
      <c r="AD9" s="38" t="s">
        <v>814</v>
      </c>
      <c r="AE9" s="38" t="s">
        <v>813</v>
      </c>
      <c r="AF9" s="38" t="s">
        <v>818</v>
      </c>
      <c r="AG9" s="38" t="s">
        <v>821</v>
      </c>
      <c r="AH9" s="38" t="s">
        <v>821</v>
      </c>
    </row>
    <row r="10" spans="1:35 16382:16382" ht="29" customHeight="1" x14ac:dyDescent="0.35">
      <c r="A10" s="27">
        <v>8</v>
      </c>
      <c r="B10" s="28">
        <v>45316</v>
      </c>
      <c r="C10" s="32" t="s">
        <v>835</v>
      </c>
      <c r="D10" s="29" t="s">
        <v>68</v>
      </c>
      <c r="E10" s="32" t="s">
        <v>79</v>
      </c>
      <c r="F10" s="29" t="s">
        <v>841</v>
      </c>
      <c r="G10" s="29" t="s">
        <v>898</v>
      </c>
      <c r="H10" s="31" t="s">
        <v>855</v>
      </c>
      <c r="I10" s="33" t="s">
        <v>83</v>
      </c>
      <c r="J10" s="32" t="s">
        <v>83</v>
      </c>
      <c r="K10" s="33" t="s">
        <v>816</v>
      </c>
      <c r="L10" s="32" t="s">
        <v>84</v>
      </c>
      <c r="M10" s="34" t="s">
        <v>899</v>
      </c>
      <c r="N10" s="32" t="s">
        <v>46</v>
      </c>
      <c r="O10" s="34">
        <v>1</v>
      </c>
      <c r="P10" s="35" t="s">
        <v>239</v>
      </c>
      <c r="Q10" s="35" t="s">
        <v>744</v>
      </c>
      <c r="R10" s="32">
        <v>1</v>
      </c>
      <c r="S10" s="35" t="s">
        <v>900</v>
      </c>
      <c r="AA10" s="37" t="s">
        <v>822</v>
      </c>
      <c r="AB10" s="37" t="s">
        <v>817</v>
      </c>
      <c r="AC10" s="37" t="s">
        <v>815</v>
      </c>
      <c r="AD10" s="38" t="s">
        <v>814</v>
      </c>
      <c r="AE10" s="38" t="s">
        <v>813</v>
      </c>
      <c r="AF10" s="38" t="s">
        <v>818</v>
      </c>
      <c r="AG10" s="38" t="s">
        <v>821</v>
      </c>
    </row>
    <row r="11" spans="1:35 16382:16382" ht="29" customHeight="1" x14ac:dyDescent="0.35">
      <c r="A11" s="27">
        <v>9</v>
      </c>
      <c r="B11" s="28">
        <v>45317</v>
      </c>
      <c r="C11" s="32" t="s">
        <v>835</v>
      </c>
      <c r="D11" s="29" t="s">
        <v>68</v>
      </c>
      <c r="E11" s="32" t="s">
        <v>79</v>
      </c>
      <c r="F11" s="29" t="s">
        <v>841</v>
      </c>
      <c r="G11" s="29" t="s">
        <v>898</v>
      </c>
      <c r="H11" s="31" t="s">
        <v>855</v>
      </c>
      <c r="I11" s="33" t="s">
        <v>83</v>
      </c>
      <c r="J11" s="32" t="s">
        <v>83</v>
      </c>
      <c r="K11" s="33" t="s">
        <v>816</v>
      </c>
      <c r="L11" s="32" t="s">
        <v>84</v>
      </c>
      <c r="M11" s="34" t="s">
        <v>899</v>
      </c>
      <c r="N11" s="32" t="s">
        <v>46</v>
      </c>
      <c r="O11" s="34">
        <v>1</v>
      </c>
      <c r="P11" s="35" t="s">
        <v>239</v>
      </c>
      <c r="Q11" s="35" t="s">
        <v>744</v>
      </c>
      <c r="R11" s="32">
        <v>1</v>
      </c>
      <c r="S11" s="35" t="s">
        <v>900</v>
      </c>
      <c r="AA11" s="37" t="s">
        <v>822</v>
      </c>
      <c r="AB11" s="37" t="s">
        <v>817</v>
      </c>
      <c r="AC11" s="37" t="s">
        <v>815</v>
      </c>
      <c r="AD11" s="38" t="s">
        <v>819</v>
      </c>
      <c r="AE11" s="38" t="s">
        <v>818</v>
      </c>
      <c r="AF11" s="38" t="s">
        <v>821</v>
      </c>
    </row>
    <row r="12" spans="1:35 16382:16382" ht="29" customHeight="1" x14ac:dyDescent="0.35">
      <c r="A12" s="27">
        <v>10</v>
      </c>
      <c r="B12" s="28">
        <v>45318</v>
      </c>
      <c r="C12" s="32" t="s">
        <v>835</v>
      </c>
      <c r="D12" s="29" t="s">
        <v>68</v>
      </c>
      <c r="E12" s="32" t="s">
        <v>79</v>
      </c>
      <c r="F12" s="29" t="s">
        <v>841</v>
      </c>
      <c r="G12" s="29" t="s">
        <v>898</v>
      </c>
      <c r="H12" s="31" t="s">
        <v>855</v>
      </c>
      <c r="I12" s="33" t="s">
        <v>83</v>
      </c>
      <c r="J12" s="32" t="s">
        <v>83</v>
      </c>
      <c r="K12" s="33" t="s">
        <v>816</v>
      </c>
      <c r="L12" s="32" t="s">
        <v>84</v>
      </c>
      <c r="M12" s="34" t="s">
        <v>899</v>
      </c>
      <c r="N12" s="32" t="s">
        <v>46</v>
      </c>
      <c r="O12" s="34">
        <v>1</v>
      </c>
      <c r="P12" s="35" t="s">
        <v>239</v>
      </c>
      <c r="Q12" s="35" t="s">
        <v>744</v>
      </c>
      <c r="R12" s="32">
        <v>1</v>
      </c>
      <c r="S12" s="35" t="s">
        <v>900</v>
      </c>
      <c r="AA12" s="37" t="s">
        <v>822</v>
      </c>
      <c r="AB12" s="37" t="s">
        <v>817</v>
      </c>
      <c r="AC12" s="37" t="s">
        <v>815</v>
      </c>
      <c r="AD12" s="38" t="s">
        <v>819</v>
      </c>
      <c r="AE12" s="38" t="s">
        <v>818</v>
      </c>
      <c r="AF12" s="38" t="s">
        <v>821</v>
      </c>
    </row>
    <row r="13" spans="1:35 16382:16382" ht="29" customHeight="1" x14ac:dyDescent="0.35">
      <c r="A13" s="27">
        <v>11</v>
      </c>
      <c r="B13" s="28">
        <v>45319</v>
      </c>
      <c r="C13" s="32" t="s">
        <v>835</v>
      </c>
      <c r="D13" s="29" t="s">
        <v>68</v>
      </c>
      <c r="E13" s="32" t="s">
        <v>79</v>
      </c>
      <c r="F13" s="29" t="s">
        <v>841</v>
      </c>
      <c r="G13" s="29" t="s">
        <v>898</v>
      </c>
      <c r="H13" s="31" t="s">
        <v>855</v>
      </c>
      <c r="I13" s="33" t="s">
        <v>83</v>
      </c>
      <c r="J13" s="32" t="s">
        <v>83</v>
      </c>
      <c r="K13" s="33" t="s">
        <v>816</v>
      </c>
      <c r="L13" s="32" t="s">
        <v>84</v>
      </c>
      <c r="M13" s="34" t="s">
        <v>899</v>
      </c>
      <c r="N13" s="32" t="s">
        <v>46</v>
      </c>
      <c r="O13" s="34">
        <v>1</v>
      </c>
      <c r="P13" s="35" t="s">
        <v>239</v>
      </c>
      <c r="Q13" s="35" t="s">
        <v>744</v>
      </c>
      <c r="R13" s="32">
        <v>1</v>
      </c>
      <c r="S13" s="35" t="s">
        <v>900</v>
      </c>
      <c r="AA13" s="37" t="s">
        <v>822</v>
      </c>
      <c r="AB13" s="37" t="s">
        <v>817</v>
      </c>
      <c r="AC13" s="37" t="s">
        <v>815</v>
      </c>
      <c r="AD13" s="38" t="s">
        <v>819</v>
      </c>
      <c r="AE13" s="38" t="s">
        <v>818</v>
      </c>
      <c r="AF13" s="38" t="s">
        <v>821</v>
      </c>
    </row>
    <row r="14" spans="1:35 16382:16382" ht="29" customHeight="1" x14ac:dyDescent="0.35">
      <c r="A14" s="27">
        <v>12</v>
      </c>
      <c r="B14" s="28">
        <v>45320</v>
      </c>
      <c r="C14" s="32" t="s">
        <v>835</v>
      </c>
      <c r="D14" s="29" t="s">
        <v>69</v>
      </c>
      <c r="E14" s="32" t="s">
        <v>79</v>
      </c>
      <c r="F14" s="29" t="s">
        <v>149</v>
      </c>
      <c r="G14" s="29" t="s">
        <v>486</v>
      </c>
      <c r="I14" s="33" t="s">
        <v>151</v>
      </c>
      <c r="J14" s="32" t="s">
        <v>82</v>
      </c>
      <c r="K14" s="33" t="s">
        <v>148</v>
      </c>
      <c r="L14" s="32" t="s">
        <v>85</v>
      </c>
      <c r="M14" s="34" t="s">
        <v>487</v>
      </c>
      <c r="N14" s="32" t="s">
        <v>90</v>
      </c>
      <c r="O14" s="40" t="s">
        <v>150</v>
      </c>
      <c r="P14" s="35" t="s">
        <v>488</v>
      </c>
      <c r="Q14" s="35" t="s">
        <v>152</v>
      </c>
      <c r="R14" s="32">
        <v>1</v>
      </c>
      <c r="S14" s="35" t="s">
        <v>488</v>
      </c>
      <c r="AD14" s="38" t="s">
        <v>147</v>
      </c>
      <c r="AE14" s="38" t="s">
        <v>146</v>
      </c>
      <c r="AF14" s="38" t="s">
        <v>480</v>
      </c>
    </row>
    <row r="15" spans="1:35 16382:16382" ht="29" customHeight="1" x14ac:dyDescent="0.35">
      <c r="A15" s="27">
        <v>13</v>
      </c>
      <c r="B15" s="28">
        <v>45320</v>
      </c>
      <c r="C15" s="32" t="s">
        <v>835</v>
      </c>
      <c r="D15" s="29" t="s">
        <v>68</v>
      </c>
      <c r="E15" s="32" t="s">
        <v>79</v>
      </c>
      <c r="F15" s="29" t="s">
        <v>841</v>
      </c>
      <c r="G15" s="29" t="s">
        <v>898</v>
      </c>
      <c r="H15" s="31" t="s">
        <v>855</v>
      </c>
      <c r="I15" s="33" t="s">
        <v>83</v>
      </c>
      <c r="J15" s="32" t="s">
        <v>83</v>
      </c>
      <c r="K15" s="33" t="s">
        <v>816</v>
      </c>
      <c r="L15" s="32" t="s">
        <v>84</v>
      </c>
      <c r="M15" s="34" t="s">
        <v>899</v>
      </c>
      <c r="N15" s="32" t="s">
        <v>46</v>
      </c>
      <c r="O15" s="34">
        <v>1</v>
      </c>
      <c r="P15" s="35" t="s">
        <v>239</v>
      </c>
      <c r="Q15" s="35" t="s">
        <v>744</v>
      </c>
      <c r="R15" s="32">
        <v>1</v>
      </c>
      <c r="S15" s="35" t="s">
        <v>900</v>
      </c>
      <c r="AA15" s="37" t="s">
        <v>822</v>
      </c>
      <c r="AB15" s="37" t="s">
        <v>817</v>
      </c>
      <c r="AC15" s="37" t="s">
        <v>815</v>
      </c>
      <c r="AD15" s="38" t="s">
        <v>819</v>
      </c>
      <c r="AE15" s="38" t="s">
        <v>818</v>
      </c>
      <c r="AF15" s="38" t="s">
        <v>821</v>
      </c>
    </row>
    <row r="16" spans="1:35 16382:16382" ht="29" customHeight="1" x14ac:dyDescent="0.35">
      <c r="A16" s="27">
        <v>14</v>
      </c>
      <c r="B16" s="28">
        <v>45321</v>
      </c>
      <c r="C16" s="32" t="s">
        <v>835</v>
      </c>
      <c r="D16" s="29" t="s">
        <v>68</v>
      </c>
      <c r="E16" s="32" t="s">
        <v>79</v>
      </c>
      <c r="F16" s="29" t="s">
        <v>841</v>
      </c>
      <c r="G16" s="29" t="s">
        <v>898</v>
      </c>
      <c r="H16" s="31" t="s">
        <v>855</v>
      </c>
      <c r="I16" s="33" t="s">
        <v>83</v>
      </c>
      <c r="J16" s="32" t="s">
        <v>83</v>
      </c>
      <c r="K16" s="33" t="s">
        <v>816</v>
      </c>
      <c r="L16" s="32" t="s">
        <v>84</v>
      </c>
      <c r="M16" s="34" t="s">
        <v>899</v>
      </c>
      <c r="N16" s="32" t="s">
        <v>46</v>
      </c>
      <c r="O16" s="34">
        <v>1</v>
      </c>
      <c r="P16" s="35" t="s">
        <v>239</v>
      </c>
      <c r="Q16" s="35" t="s">
        <v>744</v>
      </c>
      <c r="R16" s="32">
        <v>1</v>
      </c>
      <c r="S16" s="35" t="s">
        <v>900</v>
      </c>
      <c r="AA16" s="37" t="s">
        <v>822</v>
      </c>
      <c r="AB16" s="37" t="s">
        <v>817</v>
      </c>
      <c r="AC16" s="37" t="s">
        <v>815</v>
      </c>
      <c r="AD16" s="38" t="s">
        <v>819</v>
      </c>
      <c r="AE16" s="38" t="s">
        <v>818</v>
      </c>
    </row>
    <row r="17" spans="1:35" ht="29" customHeight="1" x14ac:dyDescent="0.35">
      <c r="A17" s="27">
        <v>15</v>
      </c>
      <c r="B17" s="28">
        <v>45322</v>
      </c>
      <c r="C17" s="32" t="s">
        <v>835</v>
      </c>
      <c r="D17" s="29" t="s">
        <v>68</v>
      </c>
      <c r="E17" s="32" t="s">
        <v>79</v>
      </c>
      <c r="F17" s="29" t="s">
        <v>841</v>
      </c>
      <c r="G17" s="29" t="s">
        <v>898</v>
      </c>
      <c r="H17" s="31" t="s">
        <v>855</v>
      </c>
      <c r="I17" s="33" t="s">
        <v>83</v>
      </c>
      <c r="J17" s="32" t="s">
        <v>83</v>
      </c>
      <c r="K17" s="33" t="s">
        <v>816</v>
      </c>
      <c r="L17" s="32" t="s">
        <v>84</v>
      </c>
      <c r="M17" s="34" t="s">
        <v>899</v>
      </c>
      <c r="N17" s="32" t="s">
        <v>46</v>
      </c>
      <c r="O17" s="34">
        <v>1</v>
      </c>
      <c r="P17" s="35" t="s">
        <v>239</v>
      </c>
      <c r="Q17" s="35" t="s">
        <v>744</v>
      </c>
      <c r="R17" s="32">
        <v>1</v>
      </c>
      <c r="S17" s="35" t="s">
        <v>900</v>
      </c>
      <c r="AA17" s="37" t="s">
        <v>822</v>
      </c>
      <c r="AB17" s="37" t="s">
        <v>817</v>
      </c>
      <c r="AC17" s="37" t="s">
        <v>815</v>
      </c>
      <c r="AD17" s="38" t="s">
        <v>819</v>
      </c>
      <c r="AE17" s="38" t="s">
        <v>818</v>
      </c>
    </row>
    <row r="18" spans="1:35" ht="29" customHeight="1" x14ac:dyDescent="0.35">
      <c r="A18" s="27">
        <v>16</v>
      </c>
      <c r="B18" s="28" t="s">
        <v>479</v>
      </c>
      <c r="C18" s="32" t="s">
        <v>835</v>
      </c>
      <c r="D18" s="29" t="s">
        <v>67</v>
      </c>
      <c r="E18" s="32" t="s">
        <v>64</v>
      </c>
      <c r="F18" s="29" t="s">
        <v>842</v>
      </c>
      <c r="G18" s="29" t="s">
        <v>895</v>
      </c>
      <c r="I18" s="33" t="s">
        <v>358</v>
      </c>
      <c r="J18" s="32" t="s">
        <v>83</v>
      </c>
      <c r="K18" s="33" t="s">
        <v>374</v>
      </c>
      <c r="L18" s="32" t="s">
        <v>84</v>
      </c>
      <c r="M18" s="34" t="s">
        <v>896</v>
      </c>
      <c r="N18" s="32" t="s">
        <v>46</v>
      </c>
      <c r="O18" s="40" t="s">
        <v>244</v>
      </c>
      <c r="P18" s="35" t="s">
        <v>897</v>
      </c>
      <c r="Q18" s="35" t="s">
        <v>744</v>
      </c>
      <c r="R18" s="32">
        <v>1</v>
      </c>
      <c r="S18" s="35" t="s">
        <v>897</v>
      </c>
      <c r="AC18" s="37" t="s">
        <v>436</v>
      </c>
      <c r="AD18" s="38" t="s">
        <v>373</v>
      </c>
      <c r="AE18" s="38" t="s">
        <v>372</v>
      </c>
    </row>
    <row r="19" spans="1:35" ht="29" customHeight="1" x14ac:dyDescent="0.35">
      <c r="A19" s="27">
        <v>17</v>
      </c>
      <c r="B19" s="28" t="s">
        <v>479</v>
      </c>
      <c r="C19" s="32" t="s">
        <v>835</v>
      </c>
      <c r="D19" s="29" t="s">
        <v>67</v>
      </c>
      <c r="E19" s="32" t="s">
        <v>64</v>
      </c>
      <c r="G19" s="29" t="s">
        <v>484</v>
      </c>
      <c r="I19" s="33" t="s">
        <v>215</v>
      </c>
      <c r="J19" s="32" t="s">
        <v>81</v>
      </c>
      <c r="K19" s="33" t="s">
        <v>483</v>
      </c>
      <c r="L19" s="32" t="s">
        <v>85</v>
      </c>
      <c r="M19" s="34" t="s">
        <v>482</v>
      </c>
      <c r="N19" s="32" t="s">
        <v>89</v>
      </c>
      <c r="O19" s="40" t="s">
        <v>117</v>
      </c>
      <c r="P19" s="35" t="s">
        <v>485</v>
      </c>
      <c r="R19" s="32">
        <v>0</v>
      </c>
      <c r="AD19" s="38" t="s">
        <v>481</v>
      </c>
      <c r="AE19" s="38" t="s">
        <v>480</v>
      </c>
    </row>
    <row r="20" spans="1:35" ht="29" customHeight="1" x14ac:dyDescent="0.35">
      <c r="A20" s="27">
        <v>18</v>
      </c>
      <c r="B20" s="28">
        <v>45323</v>
      </c>
      <c r="C20" s="32" t="s">
        <v>835</v>
      </c>
      <c r="D20" s="29" t="s">
        <v>68</v>
      </c>
      <c r="E20" s="32" t="s">
        <v>79</v>
      </c>
      <c r="F20" s="29" t="s">
        <v>841</v>
      </c>
      <c r="G20" s="29" t="s">
        <v>898</v>
      </c>
      <c r="H20" s="31" t="s">
        <v>855</v>
      </c>
      <c r="I20" s="33" t="s">
        <v>83</v>
      </c>
      <c r="J20" s="32" t="s">
        <v>83</v>
      </c>
      <c r="K20" s="33" t="s">
        <v>816</v>
      </c>
      <c r="L20" s="32" t="s">
        <v>84</v>
      </c>
      <c r="M20" s="34" t="s">
        <v>899</v>
      </c>
      <c r="N20" s="32" t="s">
        <v>46</v>
      </c>
      <c r="O20" s="34">
        <v>1</v>
      </c>
      <c r="P20" s="35" t="s">
        <v>239</v>
      </c>
      <c r="Q20" s="35" t="s">
        <v>744</v>
      </c>
      <c r="R20" s="32">
        <v>1</v>
      </c>
      <c r="S20" s="35" t="s">
        <v>900</v>
      </c>
      <c r="AA20" s="37" t="s">
        <v>822</v>
      </c>
      <c r="AB20" s="37" t="s">
        <v>817</v>
      </c>
      <c r="AC20" s="37" t="s">
        <v>815</v>
      </c>
      <c r="AD20" s="38" t="s">
        <v>819</v>
      </c>
      <c r="AE20" s="38" t="s">
        <v>818</v>
      </c>
    </row>
    <row r="21" spans="1:35" ht="29" customHeight="1" x14ac:dyDescent="0.35">
      <c r="A21" s="27">
        <v>19</v>
      </c>
      <c r="B21" s="28">
        <v>45324</v>
      </c>
      <c r="C21" s="32" t="s">
        <v>835</v>
      </c>
      <c r="D21" s="29" t="s">
        <v>68</v>
      </c>
      <c r="E21" s="32" t="s">
        <v>79</v>
      </c>
      <c r="F21" s="29" t="s">
        <v>841</v>
      </c>
      <c r="G21" s="29" t="s">
        <v>898</v>
      </c>
      <c r="H21" s="31" t="s">
        <v>855</v>
      </c>
      <c r="I21" s="33" t="s">
        <v>83</v>
      </c>
      <c r="J21" s="32" t="s">
        <v>83</v>
      </c>
      <c r="K21" s="33" t="s">
        <v>816</v>
      </c>
      <c r="L21" s="32" t="s">
        <v>84</v>
      </c>
      <c r="M21" s="34" t="s">
        <v>899</v>
      </c>
      <c r="N21" s="32" t="s">
        <v>46</v>
      </c>
      <c r="O21" s="34">
        <v>1</v>
      </c>
      <c r="P21" s="35" t="s">
        <v>239</v>
      </c>
      <c r="Q21" s="35" t="s">
        <v>744</v>
      </c>
      <c r="R21" s="32">
        <v>1</v>
      </c>
      <c r="S21" s="35" t="s">
        <v>900</v>
      </c>
      <c r="AA21" s="37" t="s">
        <v>822</v>
      </c>
      <c r="AB21" s="37" t="s">
        <v>817</v>
      </c>
      <c r="AC21" s="37" t="s">
        <v>815</v>
      </c>
      <c r="AD21" s="38" t="s">
        <v>819</v>
      </c>
      <c r="AE21" s="38" t="s">
        <v>818</v>
      </c>
    </row>
    <row r="22" spans="1:35" ht="29" customHeight="1" x14ac:dyDescent="0.35">
      <c r="A22" s="27">
        <v>20</v>
      </c>
      <c r="B22" s="28">
        <v>45325</v>
      </c>
      <c r="C22" s="32" t="s">
        <v>835</v>
      </c>
      <c r="D22" s="29" t="s">
        <v>73</v>
      </c>
      <c r="E22" s="32" t="s">
        <v>66</v>
      </c>
      <c r="G22" s="29" t="s">
        <v>347</v>
      </c>
      <c r="I22" s="33" t="s">
        <v>354</v>
      </c>
      <c r="J22" s="32" t="s">
        <v>904</v>
      </c>
      <c r="K22" s="33" t="s">
        <v>348</v>
      </c>
      <c r="L22" s="32" t="s">
        <v>86</v>
      </c>
      <c r="M22" s="34" t="s">
        <v>346</v>
      </c>
      <c r="N22" s="32" t="s">
        <v>92</v>
      </c>
      <c r="O22" s="40" t="s">
        <v>117</v>
      </c>
      <c r="P22" s="35" t="s">
        <v>349</v>
      </c>
      <c r="Q22" s="35" t="s">
        <v>351</v>
      </c>
      <c r="R22" s="32">
        <v>1</v>
      </c>
      <c r="S22" s="35" t="s">
        <v>352</v>
      </c>
      <c r="AD22" s="38" t="s">
        <v>350</v>
      </c>
      <c r="AE22" s="38" t="s">
        <v>345</v>
      </c>
      <c r="AF22" s="38" t="s">
        <v>353</v>
      </c>
      <c r="AG22" s="38" t="s">
        <v>355</v>
      </c>
    </row>
    <row r="23" spans="1:35" ht="29" customHeight="1" x14ac:dyDescent="0.35">
      <c r="A23" s="27">
        <v>21</v>
      </c>
      <c r="B23" s="28">
        <v>45325</v>
      </c>
      <c r="C23" s="32" t="s">
        <v>835</v>
      </c>
      <c r="D23" s="29" t="s">
        <v>68</v>
      </c>
      <c r="E23" s="32" t="s">
        <v>79</v>
      </c>
      <c r="F23" s="29" t="s">
        <v>841</v>
      </c>
      <c r="G23" s="29" t="s">
        <v>898</v>
      </c>
      <c r="H23" s="31" t="s">
        <v>855</v>
      </c>
      <c r="I23" s="33" t="s">
        <v>83</v>
      </c>
      <c r="J23" s="32" t="s">
        <v>83</v>
      </c>
      <c r="K23" s="33" t="s">
        <v>816</v>
      </c>
      <c r="L23" s="32" t="s">
        <v>84</v>
      </c>
      <c r="M23" s="34" t="s">
        <v>899</v>
      </c>
      <c r="N23" s="32" t="s">
        <v>46</v>
      </c>
      <c r="O23" s="34">
        <v>1</v>
      </c>
      <c r="P23" s="35" t="s">
        <v>239</v>
      </c>
      <c r="Q23" s="35" t="s">
        <v>744</v>
      </c>
      <c r="R23" s="32">
        <v>1</v>
      </c>
      <c r="S23" s="35" t="s">
        <v>900</v>
      </c>
      <c r="AA23" s="37" t="s">
        <v>822</v>
      </c>
      <c r="AB23" s="37" t="s">
        <v>817</v>
      </c>
      <c r="AC23" s="37" t="s">
        <v>815</v>
      </c>
      <c r="AD23" s="38" t="s">
        <v>819</v>
      </c>
      <c r="AE23" s="38" t="s">
        <v>818</v>
      </c>
    </row>
    <row r="24" spans="1:35" ht="29" customHeight="1" x14ac:dyDescent="0.35">
      <c r="A24" s="27">
        <v>22</v>
      </c>
      <c r="B24" s="28">
        <v>45326</v>
      </c>
      <c r="C24" s="32" t="s">
        <v>835</v>
      </c>
      <c r="D24" s="29" t="s">
        <v>68</v>
      </c>
      <c r="E24" s="32" t="s">
        <v>79</v>
      </c>
      <c r="F24" s="29" t="s">
        <v>841</v>
      </c>
      <c r="G24" s="29" t="s">
        <v>898</v>
      </c>
      <c r="H24" s="31" t="s">
        <v>855</v>
      </c>
      <c r="I24" s="33" t="s">
        <v>83</v>
      </c>
      <c r="J24" s="32" t="s">
        <v>83</v>
      </c>
      <c r="K24" s="33" t="s">
        <v>816</v>
      </c>
      <c r="L24" s="32" t="s">
        <v>84</v>
      </c>
      <c r="M24" s="34" t="s">
        <v>899</v>
      </c>
      <c r="N24" s="32" t="s">
        <v>46</v>
      </c>
      <c r="O24" s="34">
        <v>1</v>
      </c>
      <c r="P24" s="35" t="s">
        <v>239</v>
      </c>
      <c r="Q24" s="35" t="s">
        <v>744</v>
      </c>
      <c r="R24" s="32">
        <v>1</v>
      </c>
      <c r="S24" s="35" t="s">
        <v>900</v>
      </c>
      <c r="AA24" s="37" t="s">
        <v>822</v>
      </c>
      <c r="AB24" s="37" t="s">
        <v>817</v>
      </c>
      <c r="AC24" s="37" t="s">
        <v>815</v>
      </c>
      <c r="AD24" s="38" t="s">
        <v>819</v>
      </c>
      <c r="AE24" s="38" t="s">
        <v>818</v>
      </c>
    </row>
    <row r="25" spans="1:35" ht="29" customHeight="1" x14ac:dyDescent="0.35">
      <c r="A25" s="27">
        <v>23</v>
      </c>
      <c r="B25" s="28">
        <v>45336</v>
      </c>
      <c r="C25" s="32" t="s">
        <v>835</v>
      </c>
      <c r="D25" s="29" t="s">
        <v>67</v>
      </c>
      <c r="E25" s="32" t="s">
        <v>64</v>
      </c>
      <c r="F25" s="29" t="s">
        <v>497</v>
      </c>
      <c r="G25" s="29" t="s">
        <v>496</v>
      </c>
      <c r="I25" s="33" t="s">
        <v>82</v>
      </c>
      <c r="J25" s="32" t="s">
        <v>82</v>
      </c>
      <c r="K25" s="33" t="s">
        <v>498</v>
      </c>
      <c r="L25" s="32" t="s">
        <v>85</v>
      </c>
      <c r="M25" s="34" t="s">
        <v>494</v>
      </c>
      <c r="N25" s="32" t="s">
        <v>90</v>
      </c>
      <c r="O25" s="40" t="s">
        <v>117</v>
      </c>
      <c r="P25" s="35" t="s">
        <v>495</v>
      </c>
      <c r="R25" s="32">
        <v>0</v>
      </c>
      <c r="AD25" s="38" t="s">
        <v>481</v>
      </c>
      <c r="AE25" s="38" t="s">
        <v>480</v>
      </c>
    </row>
    <row r="26" spans="1:35" ht="29" customHeight="1" x14ac:dyDescent="0.35">
      <c r="A26" s="27">
        <v>24</v>
      </c>
      <c r="B26" s="28">
        <v>45344</v>
      </c>
      <c r="C26" s="32" t="s">
        <v>835</v>
      </c>
      <c r="D26" s="29" t="s">
        <v>95</v>
      </c>
      <c r="E26" s="32" t="s">
        <v>79</v>
      </c>
      <c r="F26" s="29" t="s">
        <v>455</v>
      </c>
      <c r="G26" s="29" t="s">
        <v>453</v>
      </c>
      <c r="H26" s="31" t="s">
        <v>872</v>
      </c>
      <c r="I26" s="33" t="s">
        <v>82</v>
      </c>
      <c r="J26" s="32" t="s">
        <v>82</v>
      </c>
      <c r="K26" s="33" t="s">
        <v>451</v>
      </c>
      <c r="L26" s="32" t="s">
        <v>85</v>
      </c>
      <c r="M26" s="34" t="s">
        <v>454</v>
      </c>
      <c r="N26" s="32" t="s">
        <v>90</v>
      </c>
      <c r="O26" s="34">
        <v>3700</v>
      </c>
      <c r="P26" s="35" t="s">
        <v>456</v>
      </c>
      <c r="Q26" s="35" t="s">
        <v>908</v>
      </c>
      <c r="R26" s="32">
        <v>1</v>
      </c>
      <c r="S26" s="35" t="s">
        <v>457</v>
      </c>
      <c r="AD26" s="38" t="s">
        <v>447</v>
      </c>
      <c r="AE26" s="38" t="s">
        <v>446</v>
      </c>
      <c r="AF26" s="38" t="s">
        <v>480</v>
      </c>
      <c r="AG26" s="38" t="s">
        <v>611</v>
      </c>
      <c r="AH26" s="38" t="s">
        <v>618</v>
      </c>
      <c r="AI26" s="38" t="s">
        <v>694</v>
      </c>
    </row>
    <row r="27" spans="1:35" ht="29" customHeight="1" x14ac:dyDescent="0.35">
      <c r="A27" s="27">
        <v>25</v>
      </c>
      <c r="B27" s="28">
        <v>45345</v>
      </c>
      <c r="C27" s="32" t="s">
        <v>835</v>
      </c>
      <c r="D27" s="29" t="s">
        <v>95</v>
      </c>
      <c r="E27" s="32" t="s">
        <v>79</v>
      </c>
      <c r="F27" s="29" t="s">
        <v>455</v>
      </c>
      <c r="G27" s="29" t="s">
        <v>453</v>
      </c>
      <c r="H27" s="31" t="s">
        <v>872</v>
      </c>
      <c r="I27" s="33" t="s">
        <v>82</v>
      </c>
      <c r="J27" s="32" t="s">
        <v>82</v>
      </c>
      <c r="K27" s="33" t="s">
        <v>451</v>
      </c>
      <c r="L27" s="32" t="s">
        <v>85</v>
      </c>
      <c r="M27" s="34" t="s">
        <v>454</v>
      </c>
      <c r="N27" s="32" t="s">
        <v>90</v>
      </c>
      <c r="O27" s="34">
        <v>3700</v>
      </c>
      <c r="P27" s="35" t="s">
        <v>456</v>
      </c>
      <c r="Q27" s="35" t="s">
        <v>617</v>
      </c>
      <c r="R27" s="32">
        <v>1</v>
      </c>
      <c r="S27" s="35" t="s">
        <v>457</v>
      </c>
      <c r="X27" s="36">
        <v>25</v>
      </c>
      <c r="Y27" s="36" t="s">
        <v>695</v>
      </c>
      <c r="AD27" s="38" t="s">
        <v>447</v>
      </c>
      <c r="AE27" s="38" t="s">
        <v>446</v>
      </c>
      <c r="AF27" s="38" t="s">
        <v>480</v>
      </c>
      <c r="AG27" s="38" t="s">
        <v>611</v>
      </c>
      <c r="AH27" s="38" t="s">
        <v>694</v>
      </c>
    </row>
    <row r="28" spans="1:35" ht="29" customHeight="1" x14ac:dyDescent="0.35">
      <c r="A28" s="27">
        <v>26</v>
      </c>
      <c r="B28" s="28">
        <v>45346</v>
      </c>
      <c r="C28" s="32" t="s">
        <v>835</v>
      </c>
      <c r="D28" s="29" t="s">
        <v>95</v>
      </c>
      <c r="E28" s="32" t="s">
        <v>79</v>
      </c>
      <c r="F28" s="29" t="s">
        <v>455</v>
      </c>
      <c r="G28" s="29" t="s">
        <v>453</v>
      </c>
      <c r="H28" s="31" t="s">
        <v>872</v>
      </c>
      <c r="I28" s="33" t="s">
        <v>82</v>
      </c>
      <c r="J28" s="32" t="s">
        <v>82</v>
      </c>
      <c r="K28" s="33" t="s">
        <v>451</v>
      </c>
      <c r="L28" s="32" t="s">
        <v>85</v>
      </c>
      <c r="M28" s="34" t="s">
        <v>454</v>
      </c>
      <c r="N28" s="32" t="s">
        <v>90</v>
      </c>
      <c r="O28" s="34">
        <v>3700</v>
      </c>
      <c r="P28" s="35" t="s">
        <v>456</v>
      </c>
      <c r="Q28" s="35" t="s">
        <v>908</v>
      </c>
      <c r="R28" s="32">
        <v>1</v>
      </c>
      <c r="S28" s="35" t="s">
        <v>457</v>
      </c>
      <c r="X28" s="36">
        <v>13</v>
      </c>
      <c r="Y28" s="36" t="s">
        <v>696</v>
      </c>
      <c r="AD28" s="38" t="s">
        <v>447</v>
      </c>
      <c r="AE28" s="38" t="s">
        <v>446</v>
      </c>
      <c r="AF28" s="38" t="s">
        <v>480</v>
      </c>
      <c r="AG28" s="38" t="s">
        <v>611</v>
      </c>
      <c r="AH28" s="38" t="s">
        <v>694</v>
      </c>
    </row>
    <row r="29" spans="1:35" ht="29" customHeight="1" x14ac:dyDescent="0.35">
      <c r="A29" s="27">
        <v>27</v>
      </c>
      <c r="B29" s="28">
        <v>45347</v>
      </c>
      <c r="C29" s="32" t="s">
        <v>835</v>
      </c>
      <c r="D29" s="29" t="s">
        <v>95</v>
      </c>
      <c r="E29" s="32" t="s">
        <v>79</v>
      </c>
      <c r="F29" s="29" t="s">
        <v>455</v>
      </c>
      <c r="G29" s="29" t="s">
        <v>453</v>
      </c>
      <c r="H29" s="31" t="s">
        <v>872</v>
      </c>
      <c r="I29" s="33" t="s">
        <v>82</v>
      </c>
      <c r="J29" s="32" t="s">
        <v>82</v>
      </c>
      <c r="K29" s="33" t="s">
        <v>451</v>
      </c>
      <c r="L29" s="32" t="s">
        <v>85</v>
      </c>
      <c r="M29" s="34" t="s">
        <v>454</v>
      </c>
      <c r="N29" s="32" t="s">
        <v>90</v>
      </c>
      <c r="O29" s="34">
        <v>3700</v>
      </c>
      <c r="P29" s="35" t="s">
        <v>456</v>
      </c>
      <c r="Q29" s="35" t="s">
        <v>617</v>
      </c>
      <c r="R29" s="32">
        <v>1</v>
      </c>
      <c r="S29" s="35" t="s">
        <v>457</v>
      </c>
      <c r="X29" s="36">
        <v>9</v>
      </c>
      <c r="Y29" s="36" t="s">
        <v>616</v>
      </c>
      <c r="AD29" s="38" t="s">
        <v>447</v>
      </c>
      <c r="AE29" s="38" t="s">
        <v>446</v>
      </c>
      <c r="AF29" s="38" t="s">
        <v>611</v>
      </c>
      <c r="AG29" s="38" t="s">
        <v>615</v>
      </c>
      <c r="AH29" s="38" t="s">
        <v>694</v>
      </c>
    </row>
    <row r="30" spans="1:35" ht="29" customHeight="1" x14ac:dyDescent="0.35">
      <c r="A30" s="27">
        <v>28</v>
      </c>
      <c r="B30" s="28">
        <v>45347</v>
      </c>
      <c r="C30" s="32" t="s">
        <v>835</v>
      </c>
      <c r="D30" s="29" t="s">
        <v>75</v>
      </c>
      <c r="E30" s="32" t="s">
        <v>80</v>
      </c>
      <c r="G30" s="29" t="s">
        <v>449</v>
      </c>
      <c r="I30" s="33" t="s">
        <v>123</v>
      </c>
      <c r="J30" s="32" t="s">
        <v>81</v>
      </c>
      <c r="K30" s="33" t="s">
        <v>451</v>
      </c>
      <c r="L30" s="32" t="s">
        <v>85</v>
      </c>
      <c r="M30" s="34" t="s">
        <v>448</v>
      </c>
      <c r="N30" s="32" t="s">
        <v>90</v>
      </c>
      <c r="O30" s="34" t="s">
        <v>117</v>
      </c>
      <c r="P30" s="35" t="s">
        <v>450</v>
      </c>
      <c r="Q30" s="35" t="s">
        <v>452</v>
      </c>
      <c r="R30" s="32">
        <v>1</v>
      </c>
      <c r="S30" s="35" t="s">
        <v>245</v>
      </c>
      <c r="AD30" s="38" t="s">
        <v>447</v>
      </c>
      <c r="AE30" s="38" t="s">
        <v>446</v>
      </c>
      <c r="AF30" s="38" t="s">
        <v>480</v>
      </c>
    </row>
    <row r="31" spans="1:35" ht="29" customHeight="1" x14ac:dyDescent="0.35">
      <c r="A31" s="27">
        <v>29</v>
      </c>
      <c r="B31" s="28">
        <v>45348</v>
      </c>
      <c r="C31" s="32" t="s">
        <v>835</v>
      </c>
      <c r="D31" s="29" t="s">
        <v>95</v>
      </c>
      <c r="E31" s="32" t="s">
        <v>79</v>
      </c>
      <c r="F31" s="29" t="s">
        <v>455</v>
      </c>
      <c r="G31" s="29" t="s">
        <v>453</v>
      </c>
      <c r="H31" s="31" t="s">
        <v>872</v>
      </c>
      <c r="I31" s="33" t="s">
        <v>82</v>
      </c>
      <c r="J31" s="32" t="s">
        <v>82</v>
      </c>
      <c r="K31" s="33" t="s">
        <v>451</v>
      </c>
      <c r="L31" s="32" t="s">
        <v>85</v>
      </c>
      <c r="M31" s="34" t="s">
        <v>454</v>
      </c>
      <c r="N31" s="32" t="s">
        <v>90</v>
      </c>
      <c r="O31" s="34">
        <v>3700</v>
      </c>
      <c r="P31" s="35" t="s">
        <v>456</v>
      </c>
      <c r="Q31" s="35" t="s">
        <v>908</v>
      </c>
      <c r="R31" s="32">
        <v>1</v>
      </c>
      <c r="S31" s="35" t="s">
        <v>457</v>
      </c>
      <c r="AD31" s="38" t="s">
        <v>447</v>
      </c>
      <c r="AE31" s="38" t="s">
        <v>446</v>
      </c>
      <c r="AF31" s="38" t="s">
        <v>611</v>
      </c>
      <c r="AG31" s="38" t="s">
        <v>613</v>
      </c>
      <c r="AH31" s="38" t="s">
        <v>694</v>
      </c>
    </row>
    <row r="32" spans="1:35" ht="29" customHeight="1" x14ac:dyDescent="0.35">
      <c r="A32" s="27">
        <v>30</v>
      </c>
      <c r="B32" s="28">
        <v>45349</v>
      </c>
      <c r="C32" s="32" t="s">
        <v>835</v>
      </c>
      <c r="D32" s="29" t="s">
        <v>95</v>
      </c>
      <c r="E32" s="32" t="s">
        <v>79</v>
      </c>
      <c r="F32" s="29" t="s">
        <v>455</v>
      </c>
      <c r="G32" s="29" t="s">
        <v>453</v>
      </c>
      <c r="H32" s="31" t="s">
        <v>872</v>
      </c>
      <c r="I32" s="33" t="s">
        <v>82</v>
      </c>
      <c r="J32" s="32" t="s">
        <v>82</v>
      </c>
      <c r="K32" s="33" t="s">
        <v>451</v>
      </c>
      <c r="L32" s="32" t="s">
        <v>85</v>
      </c>
      <c r="M32" s="34" t="s">
        <v>454</v>
      </c>
      <c r="N32" s="32" t="s">
        <v>90</v>
      </c>
      <c r="O32" s="34">
        <v>3700</v>
      </c>
      <c r="P32" s="35" t="s">
        <v>456</v>
      </c>
      <c r="Q32" s="35" t="s">
        <v>617</v>
      </c>
      <c r="R32" s="32">
        <v>1</v>
      </c>
      <c r="S32" s="35" t="s">
        <v>457</v>
      </c>
      <c r="X32" s="36">
        <v>3</v>
      </c>
      <c r="Y32" s="36" t="s">
        <v>614</v>
      </c>
      <c r="AD32" s="38" t="s">
        <v>447</v>
      </c>
      <c r="AE32" s="38" t="s">
        <v>446</v>
      </c>
      <c r="AF32" s="38" t="s">
        <v>613</v>
      </c>
      <c r="AG32" s="38" t="s">
        <v>694</v>
      </c>
    </row>
    <row r="33" spans="1:35" ht="29" customHeight="1" x14ac:dyDescent="0.35">
      <c r="A33" s="27">
        <v>31</v>
      </c>
      <c r="B33" s="28">
        <v>45350</v>
      </c>
      <c r="C33" s="32" t="s">
        <v>835</v>
      </c>
      <c r="D33" s="29" t="s">
        <v>95</v>
      </c>
      <c r="E33" s="32" t="s">
        <v>79</v>
      </c>
      <c r="F33" s="29" t="s">
        <v>455</v>
      </c>
      <c r="G33" s="29" t="s">
        <v>453</v>
      </c>
      <c r="H33" s="31" t="s">
        <v>872</v>
      </c>
      <c r="I33" s="33" t="s">
        <v>82</v>
      </c>
      <c r="J33" s="32" t="s">
        <v>82</v>
      </c>
      <c r="K33" s="33" t="s">
        <v>451</v>
      </c>
      <c r="L33" s="32" t="s">
        <v>85</v>
      </c>
      <c r="M33" s="34" t="s">
        <v>454</v>
      </c>
      <c r="N33" s="32" t="s">
        <v>90</v>
      </c>
      <c r="O33" s="34">
        <v>3700</v>
      </c>
      <c r="P33" s="35" t="s">
        <v>456</v>
      </c>
      <c r="Q33" s="35" t="s">
        <v>908</v>
      </c>
      <c r="R33" s="32">
        <v>1</v>
      </c>
      <c r="S33" s="35" t="s">
        <v>457</v>
      </c>
      <c r="AD33" s="38" t="s">
        <v>447</v>
      </c>
      <c r="AE33" s="38" t="s">
        <v>446</v>
      </c>
      <c r="AF33" s="38" t="s">
        <v>613</v>
      </c>
      <c r="AG33" s="38" t="s">
        <v>694</v>
      </c>
    </row>
    <row r="34" spans="1:35" ht="29" customHeight="1" x14ac:dyDescent="0.35">
      <c r="A34" s="27">
        <v>32</v>
      </c>
      <c r="B34" s="28">
        <v>45351</v>
      </c>
      <c r="C34" s="32" t="s">
        <v>835</v>
      </c>
      <c r="D34" s="29" t="s">
        <v>95</v>
      </c>
      <c r="E34" s="32" t="s">
        <v>79</v>
      </c>
      <c r="F34" s="29" t="s">
        <v>455</v>
      </c>
      <c r="G34" s="29" t="s">
        <v>453</v>
      </c>
      <c r="H34" s="31" t="s">
        <v>872</v>
      </c>
      <c r="I34" s="33" t="s">
        <v>82</v>
      </c>
      <c r="J34" s="32" t="s">
        <v>82</v>
      </c>
      <c r="K34" s="33" t="s">
        <v>451</v>
      </c>
      <c r="L34" s="32" t="s">
        <v>85</v>
      </c>
      <c r="M34" s="34" t="s">
        <v>454</v>
      </c>
      <c r="N34" s="32" t="s">
        <v>90</v>
      </c>
      <c r="O34" s="34">
        <v>3700</v>
      </c>
      <c r="P34" s="35" t="s">
        <v>456</v>
      </c>
      <c r="Q34" s="35" t="s">
        <v>458</v>
      </c>
      <c r="R34" s="32">
        <v>1</v>
      </c>
      <c r="S34" s="35" t="s">
        <v>457</v>
      </c>
      <c r="X34" s="36" t="s">
        <v>244</v>
      </c>
      <c r="Y34" s="36" t="s">
        <v>610</v>
      </c>
      <c r="AA34" s="37" t="s">
        <v>607</v>
      </c>
      <c r="AB34" s="37" t="s">
        <v>609</v>
      </c>
      <c r="AD34" s="38" t="s">
        <v>447</v>
      </c>
      <c r="AE34" s="38" t="s">
        <v>446</v>
      </c>
      <c r="AF34" s="38" t="s">
        <v>501</v>
      </c>
      <c r="AG34" s="38" t="s">
        <v>608</v>
      </c>
      <c r="AH34" s="38" t="s">
        <v>613</v>
      </c>
      <c r="AI34" s="38" t="s">
        <v>619</v>
      </c>
    </row>
    <row r="35" spans="1:35" ht="29" customHeight="1" x14ac:dyDescent="0.35">
      <c r="A35" s="27">
        <v>33</v>
      </c>
      <c r="B35" s="28">
        <v>45351</v>
      </c>
      <c r="C35" s="32" t="s">
        <v>835</v>
      </c>
      <c r="D35" s="29" t="s">
        <v>75</v>
      </c>
      <c r="E35" s="32" t="s">
        <v>80</v>
      </c>
      <c r="G35" s="29" t="s">
        <v>449</v>
      </c>
      <c r="I35" s="33" t="s">
        <v>82</v>
      </c>
      <c r="J35" s="32" t="s">
        <v>82</v>
      </c>
      <c r="K35" s="33" t="s">
        <v>451</v>
      </c>
      <c r="L35" s="32" t="s">
        <v>85</v>
      </c>
      <c r="M35" s="34" t="s">
        <v>448</v>
      </c>
      <c r="N35" s="32" t="s">
        <v>90</v>
      </c>
      <c r="O35" s="34">
        <v>400</v>
      </c>
      <c r="P35" s="35" t="s">
        <v>450</v>
      </c>
      <c r="R35" s="32">
        <v>0</v>
      </c>
      <c r="AD35" s="38" t="s">
        <v>447</v>
      </c>
      <c r="AE35" s="38" t="s">
        <v>446</v>
      </c>
    </row>
    <row r="36" spans="1:35" ht="29" customHeight="1" x14ac:dyDescent="0.35">
      <c r="A36" s="27">
        <v>34</v>
      </c>
      <c r="B36" s="28">
        <v>45351</v>
      </c>
      <c r="C36" s="32" t="s">
        <v>835</v>
      </c>
      <c r="D36" s="29" t="s">
        <v>96</v>
      </c>
      <c r="E36" s="32" t="s">
        <v>65</v>
      </c>
      <c r="F36" s="29" t="s">
        <v>113</v>
      </c>
      <c r="G36" s="29" t="s">
        <v>114</v>
      </c>
      <c r="H36" s="31" t="s">
        <v>866</v>
      </c>
      <c r="I36" s="33" t="s">
        <v>499</v>
      </c>
      <c r="J36" s="32" t="s">
        <v>81</v>
      </c>
      <c r="K36" s="33" t="s">
        <v>500</v>
      </c>
      <c r="L36" s="32" t="s">
        <v>85</v>
      </c>
      <c r="M36" s="34" t="s">
        <v>112</v>
      </c>
      <c r="N36" s="32" t="s">
        <v>90</v>
      </c>
      <c r="O36" s="40" t="s">
        <v>117</v>
      </c>
      <c r="P36" s="35" t="s">
        <v>116</v>
      </c>
      <c r="R36" s="32">
        <v>0</v>
      </c>
      <c r="AD36" s="38" t="s">
        <v>481</v>
      </c>
      <c r="AE36" s="38" t="s">
        <v>480</v>
      </c>
    </row>
    <row r="37" spans="1:35" ht="29" customHeight="1" x14ac:dyDescent="0.35">
      <c r="A37" s="27">
        <v>35</v>
      </c>
      <c r="B37" s="28" t="s">
        <v>359</v>
      </c>
      <c r="C37" s="32" t="s">
        <v>835</v>
      </c>
      <c r="D37" s="29" t="s">
        <v>36</v>
      </c>
      <c r="E37" s="32" t="s">
        <v>66</v>
      </c>
      <c r="G37" s="29" t="s">
        <v>489</v>
      </c>
      <c r="I37" s="33" t="s">
        <v>490</v>
      </c>
      <c r="J37" s="32" t="s">
        <v>81</v>
      </c>
      <c r="K37" s="33" t="s">
        <v>493</v>
      </c>
      <c r="L37" s="32" t="s">
        <v>85</v>
      </c>
      <c r="M37" s="34" t="s">
        <v>491</v>
      </c>
      <c r="N37" s="32" t="s">
        <v>90</v>
      </c>
      <c r="O37" s="40" t="s">
        <v>117</v>
      </c>
      <c r="P37" s="35" t="s">
        <v>492</v>
      </c>
      <c r="R37" s="32">
        <v>0</v>
      </c>
      <c r="Z37" s="37" t="s">
        <v>612</v>
      </c>
      <c r="AD37" s="38" t="s">
        <v>481</v>
      </c>
      <c r="AE37" s="38" t="s">
        <v>480</v>
      </c>
      <c r="AF37" s="38" t="s">
        <v>613</v>
      </c>
    </row>
    <row r="38" spans="1:35" ht="29" customHeight="1" x14ac:dyDescent="0.35">
      <c r="A38" s="27">
        <v>36</v>
      </c>
      <c r="B38" s="28" t="s">
        <v>359</v>
      </c>
      <c r="C38" s="32" t="s">
        <v>835</v>
      </c>
      <c r="D38" s="29" t="s">
        <v>67</v>
      </c>
      <c r="E38" s="32" t="s">
        <v>64</v>
      </c>
      <c r="F38" s="29" t="s">
        <v>842</v>
      </c>
      <c r="G38" s="29" t="s">
        <v>892</v>
      </c>
      <c r="I38" s="33" t="s">
        <v>358</v>
      </c>
      <c r="J38" s="32" t="s">
        <v>83</v>
      </c>
      <c r="K38" s="33" t="s">
        <v>360</v>
      </c>
      <c r="L38" s="32" t="s">
        <v>84</v>
      </c>
      <c r="M38" s="34" t="s">
        <v>893</v>
      </c>
      <c r="N38" s="32" t="s">
        <v>46</v>
      </c>
      <c r="O38" s="40" t="s">
        <v>244</v>
      </c>
      <c r="P38" s="35" t="s">
        <v>894</v>
      </c>
      <c r="Q38" s="35" t="s">
        <v>744</v>
      </c>
      <c r="R38" s="32">
        <v>1</v>
      </c>
      <c r="S38" s="35" t="s">
        <v>894</v>
      </c>
      <c r="AC38" s="37" t="s">
        <v>436</v>
      </c>
      <c r="AD38" s="38" t="s">
        <v>361</v>
      </c>
      <c r="AE38" s="38" t="s">
        <v>356</v>
      </c>
    </row>
    <row r="39" spans="1:35" ht="29" customHeight="1" x14ac:dyDescent="0.35">
      <c r="A39" s="27">
        <v>37</v>
      </c>
      <c r="B39" s="28" t="s">
        <v>359</v>
      </c>
      <c r="C39" s="32" t="s">
        <v>835</v>
      </c>
      <c r="D39" s="29" t="s">
        <v>72</v>
      </c>
      <c r="E39" s="32" t="s">
        <v>79</v>
      </c>
      <c r="F39" s="29" t="s">
        <v>208</v>
      </c>
      <c r="G39" s="29" t="s">
        <v>443</v>
      </c>
      <c r="I39" s="33" t="s">
        <v>358</v>
      </c>
      <c r="J39" s="32" t="s">
        <v>83</v>
      </c>
      <c r="K39" s="33" t="s">
        <v>445</v>
      </c>
      <c r="L39" s="32" t="s">
        <v>84</v>
      </c>
      <c r="M39" s="34" t="s">
        <v>442</v>
      </c>
      <c r="N39" s="32" t="s">
        <v>46</v>
      </c>
      <c r="O39" s="40" t="s">
        <v>244</v>
      </c>
      <c r="P39" s="35" t="s">
        <v>444</v>
      </c>
      <c r="Q39" s="35" t="s">
        <v>744</v>
      </c>
      <c r="R39" s="32">
        <v>1</v>
      </c>
      <c r="S39" s="35" t="s">
        <v>444</v>
      </c>
      <c r="AC39" s="37" t="s">
        <v>436</v>
      </c>
      <c r="AD39" s="38" t="s">
        <v>433</v>
      </c>
      <c r="AE39" s="38" t="s">
        <v>432</v>
      </c>
    </row>
    <row r="40" spans="1:35" ht="29" customHeight="1" x14ac:dyDescent="0.35">
      <c r="A40" s="27">
        <v>38</v>
      </c>
      <c r="B40" s="28" t="s">
        <v>359</v>
      </c>
      <c r="C40" s="32" t="s">
        <v>835</v>
      </c>
      <c r="D40" s="29" t="s">
        <v>72</v>
      </c>
      <c r="E40" s="32" t="s">
        <v>79</v>
      </c>
      <c r="F40" s="29" t="s">
        <v>208</v>
      </c>
      <c r="G40" s="29" t="s">
        <v>420</v>
      </c>
      <c r="I40" s="33" t="s">
        <v>747</v>
      </c>
      <c r="J40" s="32" t="s">
        <v>83</v>
      </c>
      <c r="K40" s="33" t="s">
        <v>423</v>
      </c>
      <c r="L40" s="32" t="s">
        <v>84</v>
      </c>
      <c r="M40" s="34" t="s">
        <v>421</v>
      </c>
      <c r="N40" s="32" t="s">
        <v>46</v>
      </c>
      <c r="O40" s="40" t="s">
        <v>244</v>
      </c>
      <c r="P40" s="35" t="s">
        <v>422</v>
      </c>
      <c r="R40" s="32">
        <v>0</v>
      </c>
      <c r="AC40" s="37" t="s">
        <v>436</v>
      </c>
      <c r="AD40" s="38" t="s">
        <v>424</v>
      </c>
      <c r="AE40" s="38" t="s">
        <v>419</v>
      </c>
      <c r="AF40" s="38" t="s">
        <v>748</v>
      </c>
    </row>
    <row r="41" spans="1:35" ht="29" customHeight="1" x14ac:dyDescent="0.35">
      <c r="A41" s="27">
        <v>39</v>
      </c>
      <c r="B41" s="28">
        <v>45352</v>
      </c>
      <c r="C41" s="32" t="s">
        <v>835</v>
      </c>
      <c r="D41" s="29" t="s">
        <v>93</v>
      </c>
      <c r="E41" s="32" t="s">
        <v>64</v>
      </c>
      <c r="F41" s="29" t="s">
        <v>736</v>
      </c>
      <c r="G41" s="29" t="s">
        <v>380</v>
      </c>
      <c r="H41" s="31" t="s">
        <v>864</v>
      </c>
      <c r="I41" s="33" t="s">
        <v>379</v>
      </c>
      <c r="J41" s="32" t="s">
        <v>81</v>
      </c>
      <c r="K41" s="33" t="s">
        <v>381</v>
      </c>
      <c r="L41" s="32" t="s">
        <v>87</v>
      </c>
      <c r="M41" s="34" t="s">
        <v>737</v>
      </c>
      <c r="N41" s="32" t="s">
        <v>47</v>
      </c>
      <c r="O41" s="40">
        <v>1</v>
      </c>
      <c r="P41" s="35" t="s">
        <v>338</v>
      </c>
      <c r="Q41" s="35" t="s">
        <v>738</v>
      </c>
      <c r="R41" s="32">
        <v>1</v>
      </c>
      <c r="S41" s="35" t="s">
        <v>457</v>
      </c>
      <c r="X41" s="36">
        <v>1</v>
      </c>
      <c r="Y41" s="36" t="s">
        <v>382</v>
      </c>
      <c r="AA41" s="37" t="s">
        <v>383</v>
      </c>
      <c r="AB41" s="37" t="s">
        <v>377</v>
      </c>
      <c r="AD41" s="38" t="s">
        <v>378</v>
      </c>
      <c r="AE41" s="38" t="s">
        <v>376</v>
      </c>
      <c r="AF41" s="38" t="s">
        <v>739</v>
      </c>
    </row>
    <row r="42" spans="1:35" ht="29" customHeight="1" x14ac:dyDescent="0.35">
      <c r="A42" s="27">
        <v>40</v>
      </c>
      <c r="B42" s="28">
        <v>45360</v>
      </c>
      <c r="C42" s="32" t="s">
        <v>835</v>
      </c>
      <c r="D42" s="29" t="s">
        <v>72</v>
      </c>
      <c r="E42" s="32" t="s">
        <v>79</v>
      </c>
      <c r="F42" s="29" t="s">
        <v>208</v>
      </c>
      <c r="G42" s="29" t="s">
        <v>169</v>
      </c>
      <c r="H42" s="31" t="s">
        <v>877</v>
      </c>
      <c r="I42" s="33" t="s">
        <v>83</v>
      </c>
      <c r="J42" s="32" t="s">
        <v>83</v>
      </c>
      <c r="K42" s="33" t="s">
        <v>165</v>
      </c>
      <c r="L42" s="32" t="s">
        <v>84</v>
      </c>
      <c r="M42" s="34" t="s">
        <v>168</v>
      </c>
      <c r="N42" s="32" t="s">
        <v>46</v>
      </c>
      <c r="O42" s="40">
        <v>1</v>
      </c>
      <c r="P42" s="35" t="s">
        <v>163</v>
      </c>
      <c r="Q42" s="35" t="s">
        <v>744</v>
      </c>
      <c r="R42" s="32">
        <v>1</v>
      </c>
      <c r="S42" s="35" t="s">
        <v>163</v>
      </c>
      <c r="AA42" s="37" t="s">
        <v>166</v>
      </c>
      <c r="AC42" s="37" t="s">
        <v>167</v>
      </c>
      <c r="AD42" s="38" t="s">
        <v>162</v>
      </c>
      <c r="AE42" s="38" t="s">
        <v>161</v>
      </c>
      <c r="AF42" s="38" t="s">
        <v>829</v>
      </c>
    </row>
    <row r="43" spans="1:35" ht="29" customHeight="1" x14ac:dyDescent="0.35">
      <c r="A43" s="27">
        <v>41</v>
      </c>
      <c r="B43" s="28">
        <v>45361</v>
      </c>
      <c r="C43" s="32" t="s">
        <v>835</v>
      </c>
      <c r="D43" s="29" t="s">
        <v>72</v>
      </c>
      <c r="E43" s="32" t="s">
        <v>79</v>
      </c>
      <c r="F43" s="29" t="s">
        <v>208</v>
      </c>
      <c r="G43" s="29" t="s">
        <v>169</v>
      </c>
      <c r="H43" s="31" t="s">
        <v>877</v>
      </c>
      <c r="I43" s="33" t="s">
        <v>83</v>
      </c>
      <c r="J43" s="32" t="s">
        <v>83</v>
      </c>
      <c r="K43" s="33" t="s">
        <v>165</v>
      </c>
      <c r="L43" s="32" t="s">
        <v>84</v>
      </c>
      <c r="M43" s="34" t="s">
        <v>168</v>
      </c>
      <c r="N43" s="32" t="s">
        <v>46</v>
      </c>
      <c r="O43" s="40">
        <v>1</v>
      </c>
      <c r="P43" s="35" t="s">
        <v>163</v>
      </c>
      <c r="Q43" s="35" t="s">
        <v>744</v>
      </c>
      <c r="R43" s="32">
        <v>1</v>
      </c>
      <c r="S43" s="35" t="s">
        <v>163</v>
      </c>
      <c r="AA43" s="37" t="s">
        <v>166</v>
      </c>
      <c r="AC43" s="37" t="s">
        <v>167</v>
      </c>
      <c r="AD43" s="38" t="s">
        <v>830</v>
      </c>
      <c r="AE43" s="38" t="s">
        <v>829</v>
      </c>
    </row>
    <row r="44" spans="1:35" ht="29" customHeight="1" x14ac:dyDescent="0.35">
      <c r="A44" s="27">
        <v>42</v>
      </c>
      <c r="B44" s="28">
        <v>45362</v>
      </c>
      <c r="C44" s="32" t="s">
        <v>835</v>
      </c>
      <c r="D44" s="29" t="s">
        <v>67</v>
      </c>
      <c r="E44" s="32" t="s">
        <v>64</v>
      </c>
      <c r="F44" s="29" t="s">
        <v>842</v>
      </c>
      <c r="G44" s="29" t="s">
        <v>890</v>
      </c>
      <c r="H44" s="31" t="s">
        <v>861</v>
      </c>
      <c r="I44" s="33" t="s">
        <v>358</v>
      </c>
      <c r="J44" s="32" t="s">
        <v>83</v>
      </c>
      <c r="K44" s="33" t="s">
        <v>370</v>
      </c>
      <c r="L44" s="32" t="s">
        <v>84</v>
      </c>
      <c r="M44" s="34" t="s">
        <v>891</v>
      </c>
      <c r="N44" s="32" t="s">
        <v>46</v>
      </c>
      <c r="O44" s="40">
        <v>1</v>
      </c>
      <c r="P44" s="35" t="s">
        <v>239</v>
      </c>
      <c r="Q44" s="35" t="s">
        <v>744</v>
      </c>
      <c r="R44" s="32">
        <v>1</v>
      </c>
      <c r="S44" s="35" t="s">
        <v>887</v>
      </c>
      <c r="AA44" s="37" t="s">
        <v>369</v>
      </c>
      <c r="AC44" s="37" t="s">
        <v>365</v>
      </c>
      <c r="AD44" s="38" t="s">
        <v>368</v>
      </c>
      <c r="AE44" s="38" t="s">
        <v>367</v>
      </c>
      <c r="AF44" s="38" t="s">
        <v>758</v>
      </c>
    </row>
    <row r="45" spans="1:35" ht="29" customHeight="1" x14ac:dyDescent="0.35">
      <c r="A45" s="27">
        <v>43</v>
      </c>
      <c r="B45" s="28">
        <v>45362</v>
      </c>
      <c r="C45" s="32" t="s">
        <v>835</v>
      </c>
      <c r="D45" s="29" t="s">
        <v>72</v>
      </c>
      <c r="E45" s="32" t="s">
        <v>79</v>
      </c>
      <c r="F45" s="29" t="s">
        <v>208</v>
      </c>
      <c r="G45" s="29" t="s">
        <v>169</v>
      </c>
      <c r="H45" s="31" t="s">
        <v>877</v>
      </c>
      <c r="I45" s="33" t="s">
        <v>83</v>
      </c>
      <c r="J45" s="32" t="s">
        <v>83</v>
      </c>
      <c r="K45" s="33" t="s">
        <v>165</v>
      </c>
      <c r="L45" s="32" t="s">
        <v>84</v>
      </c>
      <c r="M45" s="34" t="s">
        <v>168</v>
      </c>
      <c r="N45" s="32" t="s">
        <v>46</v>
      </c>
      <c r="O45" s="40">
        <v>1</v>
      </c>
      <c r="P45" s="35" t="s">
        <v>163</v>
      </c>
      <c r="Q45" s="35" t="s">
        <v>744</v>
      </c>
      <c r="R45" s="32">
        <v>1</v>
      </c>
      <c r="S45" s="35" t="s">
        <v>163</v>
      </c>
      <c r="AA45" s="37" t="s">
        <v>166</v>
      </c>
      <c r="AC45" s="37" t="s">
        <v>167</v>
      </c>
      <c r="AD45" s="38" t="s">
        <v>830</v>
      </c>
      <c r="AE45" s="38" t="s">
        <v>829</v>
      </c>
    </row>
    <row r="46" spans="1:35" ht="29" customHeight="1" x14ac:dyDescent="0.35">
      <c r="A46" s="27">
        <v>44</v>
      </c>
      <c r="B46" s="28">
        <v>45363</v>
      </c>
      <c r="C46" s="32" t="s">
        <v>835</v>
      </c>
      <c r="D46" s="29" t="s">
        <v>67</v>
      </c>
      <c r="E46" s="32" t="s">
        <v>64</v>
      </c>
      <c r="F46" s="29" t="s">
        <v>842</v>
      </c>
      <c r="G46" s="29" t="s">
        <v>890</v>
      </c>
      <c r="H46" s="31" t="s">
        <v>861</v>
      </c>
      <c r="I46" s="33" t="s">
        <v>358</v>
      </c>
      <c r="J46" s="32" t="s">
        <v>83</v>
      </c>
      <c r="K46" s="33" t="s">
        <v>370</v>
      </c>
      <c r="L46" s="32" t="s">
        <v>84</v>
      </c>
      <c r="M46" s="34" t="s">
        <v>891</v>
      </c>
      <c r="N46" s="32" t="s">
        <v>46</v>
      </c>
      <c r="O46" s="40">
        <v>1</v>
      </c>
      <c r="P46" s="35" t="s">
        <v>239</v>
      </c>
      <c r="Q46" s="35" t="s">
        <v>744</v>
      </c>
      <c r="R46" s="32">
        <v>1</v>
      </c>
      <c r="S46" s="35" t="s">
        <v>887</v>
      </c>
      <c r="AA46" s="37" t="s">
        <v>369</v>
      </c>
      <c r="AC46" s="37" t="s">
        <v>371</v>
      </c>
      <c r="AD46" s="38" t="s">
        <v>368</v>
      </c>
      <c r="AE46" s="38" t="s">
        <v>367</v>
      </c>
      <c r="AF46" s="38" t="s">
        <v>758</v>
      </c>
    </row>
    <row r="47" spans="1:35" ht="29" customHeight="1" x14ac:dyDescent="0.35">
      <c r="A47" s="27">
        <v>45</v>
      </c>
      <c r="B47" s="28">
        <v>45363</v>
      </c>
      <c r="C47" s="32" t="s">
        <v>835</v>
      </c>
      <c r="D47" s="29" t="s">
        <v>72</v>
      </c>
      <c r="E47" s="32" t="s">
        <v>79</v>
      </c>
      <c r="F47" s="29" t="s">
        <v>208</v>
      </c>
      <c r="G47" s="29" t="s">
        <v>169</v>
      </c>
      <c r="H47" s="31" t="s">
        <v>877</v>
      </c>
      <c r="I47" s="33" t="s">
        <v>83</v>
      </c>
      <c r="J47" s="32" t="s">
        <v>83</v>
      </c>
      <c r="K47" s="33" t="s">
        <v>165</v>
      </c>
      <c r="L47" s="32" t="s">
        <v>84</v>
      </c>
      <c r="M47" s="34" t="s">
        <v>168</v>
      </c>
      <c r="N47" s="32" t="s">
        <v>46</v>
      </c>
      <c r="O47" s="40">
        <v>1</v>
      </c>
      <c r="P47" s="35" t="s">
        <v>163</v>
      </c>
      <c r="Q47" s="35" t="s">
        <v>744</v>
      </c>
      <c r="R47" s="32">
        <v>1</v>
      </c>
      <c r="S47" s="35" t="s">
        <v>163</v>
      </c>
      <c r="AA47" s="37" t="s">
        <v>166</v>
      </c>
      <c r="AC47" s="37" t="s">
        <v>167</v>
      </c>
      <c r="AD47" s="38" t="s">
        <v>830</v>
      </c>
      <c r="AE47" s="38" t="s">
        <v>829</v>
      </c>
    </row>
    <row r="48" spans="1:35" ht="29" customHeight="1" x14ac:dyDescent="0.35">
      <c r="A48" s="27">
        <v>46</v>
      </c>
      <c r="B48" s="28">
        <v>45364</v>
      </c>
      <c r="C48" s="32" t="s">
        <v>835</v>
      </c>
      <c r="D48" s="29" t="s">
        <v>67</v>
      </c>
      <c r="E48" s="32" t="s">
        <v>64</v>
      </c>
      <c r="F48" s="29" t="s">
        <v>842</v>
      </c>
      <c r="G48" s="29" t="s">
        <v>890</v>
      </c>
      <c r="H48" s="31" t="s">
        <v>861</v>
      </c>
      <c r="I48" s="33" t="s">
        <v>358</v>
      </c>
      <c r="J48" s="32" t="s">
        <v>83</v>
      </c>
      <c r="K48" s="33" t="s">
        <v>370</v>
      </c>
      <c r="L48" s="32" t="s">
        <v>84</v>
      </c>
      <c r="M48" s="34" t="s">
        <v>891</v>
      </c>
      <c r="N48" s="32" t="s">
        <v>46</v>
      </c>
      <c r="O48" s="40">
        <v>1</v>
      </c>
      <c r="P48" s="35" t="s">
        <v>239</v>
      </c>
      <c r="Q48" s="35" t="s">
        <v>744</v>
      </c>
      <c r="R48" s="32">
        <v>1</v>
      </c>
      <c r="S48" s="35" t="s">
        <v>887</v>
      </c>
      <c r="AA48" s="37" t="s">
        <v>369</v>
      </c>
      <c r="AC48" s="37" t="s">
        <v>371</v>
      </c>
      <c r="AD48" s="38" t="s">
        <v>368</v>
      </c>
      <c r="AE48" s="38" t="s">
        <v>367</v>
      </c>
      <c r="AF48" s="38" t="s">
        <v>758</v>
      </c>
    </row>
    <row r="49" spans="1:32" ht="29" customHeight="1" x14ac:dyDescent="0.35">
      <c r="A49" s="27">
        <v>47</v>
      </c>
      <c r="B49" s="28">
        <v>45365</v>
      </c>
      <c r="C49" s="32" t="s">
        <v>835</v>
      </c>
      <c r="D49" s="29" t="s">
        <v>67</v>
      </c>
      <c r="E49" s="32" t="s">
        <v>64</v>
      </c>
      <c r="F49" s="29" t="s">
        <v>842</v>
      </c>
      <c r="G49" s="29" t="s">
        <v>890</v>
      </c>
      <c r="H49" s="31" t="s">
        <v>861</v>
      </c>
      <c r="I49" s="33" t="s">
        <v>358</v>
      </c>
      <c r="J49" s="32" t="s">
        <v>83</v>
      </c>
      <c r="K49" s="33" t="s">
        <v>370</v>
      </c>
      <c r="L49" s="32" t="s">
        <v>84</v>
      </c>
      <c r="M49" s="34" t="s">
        <v>891</v>
      </c>
      <c r="N49" s="32" t="s">
        <v>46</v>
      </c>
      <c r="O49" s="40">
        <v>1</v>
      </c>
      <c r="P49" s="35" t="s">
        <v>239</v>
      </c>
      <c r="Q49" s="35" t="s">
        <v>744</v>
      </c>
      <c r="R49" s="32">
        <v>1</v>
      </c>
      <c r="S49" s="35" t="s">
        <v>887</v>
      </c>
      <c r="AA49" s="37" t="s">
        <v>369</v>
      </c>
      <c r="AC49" s="37" t="s">
        <v>371</v>
      </c>
      <c r="AD49" s="38" t="s">
        <v>368</v>
      </c>
      <c r="AE49" s="38" t="s">
        <v>367</v>
      </c>
      <c r="AF49" s="38" t="s">
        <v>758</v>
      </c>
    </row>
    <row r="50" spans="1:32" ht="29" customHeight="1" x14ac:dyDescent="0.35">
      <c r="A50" s="27">
        <v>48</v>
      </c>
      <c r="B50" s="28">
        <v>45366</v>
      </c>
      <c r="C50" s="32" t="s">
        <v>835</v>
      </c>
      <c r="D50" s="29" t="s">
        <v>93</v>
      </c>
      <c r="E50" s="32" t="s">
        <v>64</v>
      </c>
      <c r="F50" s="29" t="s">
        <v>733</v>
      </c>
      <c r="G50" s="29" t="s">
        <v>733</v>
      </c>
      <c r="H50" s="31" t="s">
        <v>732</v>
      </c>
      <c r="I50" s="33" t="s">
        <v>215</v>
      </c>
      <c r="J50" s="32" t="s">
        <v>81</v>
      </c>
      <c r="K50" s="33" t="s">
        <v>735</v>
      </c>
      <c r="L50" s="32" t="s">
        <v>87</v>
      </c>
      <c r="M50" s="34" t="s">
        <v>734</v>
      </c>
      <c r="N50" s="32" t="s">
        <v>92</v>
      </c>
      <c r="O50" s="40" t="s">
        <v>117</v>
      </c>
      <c r="P50" s="35" t="s">
        <v>685</v>
      </c>
      <c r="Q50" s="35" t="s">
        <v>703</v>
      </c>
      <c r="R50" s="32">
        <v>1</v>
      </c>
      <c r="S50" s="35" t="s">
        <v>245</v>
      </c>
      <c r="X50" s="36" t="s">
        <v>244</v>
      </c>
      <c r="AD50" s="38" t="s">
        <v>731</v>
      </c>
      <c r="AE50" s="38" t="s">
        <v>730</v>
      </c>
    </row>
    <row r="51" spans="1:32" ht="29" customHeight="1" x14ac:dyDescent="0.35">
      <c r="A51" s="27">
        <v>49</v>
      </c>
      <c r="B51" s="28">
        <v>45366</v>
      </c>
      <c r="C51" s="32" t="s">
        <v>835</v>
      </c>
      <c r="D51" s="29" t="s">
        <v>67</v>
      </c>
      <c r="E51" s="32" t="s">
        <v>64</v>
      </c>
      <c r="F51" s="29" t="s">
        <v>842</v>
      </c>
      <c r="G51" s="29" t="s">
        <v>890</v>
      </c>
      <c r="H51" s="31" t="s">
        <v>861</v>
      </c>
      <c r="I51" s="33" t="s">
        <v>358</v>
      </c>
      <c r="J51" s="32" t="s">
        <v>83</v>
      </c>
      <c r="K51" s="33" t="s">
        <v>370</v>
      </c>
      <c r="L51" s="32" t="s">
        <v>84</v>
      </c>
      <c r="M51" s="34" t="s">
        <v>891</v>
      </c>
      <c r="N51" s="32" t="s">
        <v>46</v>
      </c>
      <c r="O51" s="40">
        <v>1</v>
      </c>
      <c r="P51" s="35" t="s">
        <v>239</v>
      </c>
      <c r="Q51" s="35" t="s">
        <v>744</v>
      </c>
      <c r="R51" s="32">
        <v>1</v>
      </c>
      <c r="S51" s="35" t="s">
        <v>887</v>
      </c>
      <c r="AA51" s="37" t="s">
        <v>369</v>
      </c>
      <c r="AC51" s="37" t="s">
        <v>371</v>
      </c>
      <c r="AD51" s="38" t="s">
        <v>368</v>
      </c>
      <c r="AE51" s="38" t="s">
        <v>367</v>
      </c>
      <c r="AF51" s="38" t="s">
        <v>758</v>
      </c>
    </row>
    <row r="52" spans="1:32" ht="29" customHeight="1" x14ac:dyDescent="0.35">
      <c r="A52" s="27">
        <v>50</v>
      </c>
      <c r="B52" s="28">
        <v>45367</v>
      </c>
      <c r="C52" s="32" t="s">
        <v>835</v>
      </c>
      <c r="D52" s="29" t="s">
        <v>67</v>
      </c>
      <c r="E52" s="32" t="s">
        <v>64</v>
      </c>
      <c r="F52" s="29" t="s">
        <v>842</v>
      </c>
      <c r="G52" s="29" t="s">
        <v>890</v>
      </c>
      <c r="H52" s="31" t="s">
        <v>861</v>
      </c>
      <c r="I52" s="33" t="s">
        <v>358</v>
      </c>
      <c r="J52" s="32" t="s">
        <v>83</v>
      </c>
      <c r="K52" s="33" t="s">
        <v>370</v>
      </c>
      <c r="L52" s="32" t="s">
        <v>84</v>
      </c>
      <c r="M52" s="34" t="s">
        <v>891</v>
      </c>
      <c r="N52" s="32" t="s">
        <v>46</v>
      </c>
      <c r="O52" s="40">
        <v>1</v>
      </c>
      <c r="P52" s="35" t="s">
        <v>239</v>
      </c>
      <c r="Q52" s="35" t="s">
        <v>744</v>
      </c>
      <c r="R52" s="32">
        <v>1</v>
      </c>
      <c r="S52" s="35" t="s">
        <v>887</v>
      </c>
      <c r="AA52" s="37" t="s">
        <v>369</v>
      </c>
      <c r="AC52" s="37" t="s">
        <v>371</v>
      </c>
      <c r="AD52" s="38" t="s">
        <v>368</v>
      </c>
      <c r="AE52" s="38" t="s">
        <v>367</v>
      </c>
      <c r="AF52" s="38" t="s">
        <v>758</v>
      </c>
    </row>
    <row r="53" spans="1:32" ht="29" customHeight="1" x14ac:dyDescent="0.35">
      <c r="A53" s="27">
        <v>51</v>
      </c>
      <c r="B53" s="28">
        <v>45368</v>
      </c>
      <c r="C53" s="32" t="s">
        <v>835</v>
      </c>
      <c r="D53" s="29" t="s">
        <v>67</v>
      </c>
      <c r="E53" s="32" t="s">
        <v>64</v>
      </c>
      <c r="F53" s="29" t="s">
        <v>842</v>
      </c>
      <c r="G53" s="29" t="s">
        <v>890</v>
      </c>
      <c r="H53" s="31" t="s">
        <v>861</v>
      </c>
      <c r="I53" s="33" t="s">
        <v>358</v>
      </c>
      <c r="J53" s="32" t="s">
        <v>83</v>
      </c>
      <c r="K53" s="33" t="s">
        <v>370</v>
      </c>
      <c r="L53" s="32" t="s">
        <v>84</v>
      </c>
      <c r="M53" s="34" t="s">
        <v>891</v>
      </c>
      <c r="N53" s="32" t="s">
        <v>46</v>
      </c>
      <c r="O53" s="40">
        <v>1</v>
      </c>
      <c r="P53" s="35" t="s">
        <v>239</v>
      </c>
      <c r="Q53" s="35" t="s">
        <v>744</v>
      </c>
      <c r="R53" s="32">
        <v>1</v>
      </c>
      <c r="S53" s="35" t="s">
        <v>887</v>
      </c>
      <c r="AA53" s="37" t="s">
        <v>369</v>
      </c>
      <c r="AC53" s="37" t="s">
        <v>371</v>
      </c>
      <c r="AD53" s="38" t="s">
        <v>368</v>
      </c>
      <c r="AE53" s="38" t="s">
        <v>367</v>
      </c>
      <c r="AF53" s="38" t="s">
        <v>758</v>
      </c>
    </row>
    <row r="54" spans="1:32" ht="29" customHeight="1" x14ac:dyDescent="0.35">
      <c r="A54" s="27">
        <v>52</v>
      </c>
      <c r="B54" s="28">
        <v>45369</v>
      </c>
      <c r="C54" s="32" t="s">
        <v>835</v>
      </c>
      <c r="D54" s="29" t="s">
        <v>67</v>
      </c>
      <c r="E54" s="32" t="s">
        <v>64</v>
      </c>
      <c r="F54" s="29" t="s">
        <v>844</v>
      </c>
      <c r="G54" s="29" t="s">
        <v>698</v>
      </c>
      <c r="H54" s="31" t="s">
        <v>853</v>
      </c>
      <c r="I54" s="33" t="s">
        <v>123</v>
      </c>
      <c r="J54" s="32" t="s">
        <v>81</v>
      </c>
      <c r="K54" s="33" t="s">
        <v>704</v>
      </c>
      <c r="L54" s="32" t="s">
        <v>87</v>
      </c>
      <c r="M54" s="34" t="s">
        <v>701</v>
      </c>
      <c r="N54" s="32" t="s">
        <v>91</v>
      </c>
      <c r="O54" s="40" t="s">
        <v>117</v>
      </c>
      <c r="P54" s="35" t="s">
        <v>702</v>
      </c>
      <c r="Q54" s="35" t="s">
        <v>705</v>
      </c>
      <c r="R54" s="32">
        <v>1</v>
      </c>
      <c r="S54" s="35" t="s">
        <v>245</v>
      </c>
      <c r="AD54" s="38" t="s">
        <v>697</v>
      </c>
      <c r="AE54" s="38" t="s">
        <v>694</v>
      </c>
    </row>
    <row r="55" spans="1:32" ht="29" customHeight="1" x14ac:dyDescent="0.35">
      <c r="A55" s="27">
        <v>53</v>
      </c>
      <c r="B55" s="28">
        <v>45369</v>
      </c>
      <c r="C55" s="32" t="s">
        <v>835</v>
      </c>
      <c r="D55" s="29" t="s">
        <v>67</v>
      </c>
      <c r="E55" s="32" t="s">
        <v>64</v>
      </c>
      <c r="F55" s="29" t="s">
        <v>842</v>
      </c>
      <c r="G55" s="29" t="s">
        <v>890</v>
      </c>
      <c r="H55" s="31" t="s">
        <v>861</v>
      </c>
      <c r="I55" s="33" t="s">
        <v>358</v>
      </c>
      <c r="J55" s="32" t="s">
        <v>83</v>
      </c>
      <c r="K55" s="33" t="s">
        <v>370</v>
      </c>
      <c r="L55" s="32" t="s">
        <v>84</v>
      </c>
      <c r="M55" s="34" t="s">
        <v>891</v>
      </c>
      <c r="N55" s="32" t="s">
        <v>46</v>
      </c>
      <c r="O55" s="40">
        <v>1</v>
      </c>
      <c r="P55" s="35" t="s">
        <v>239</v>
      </c>
      <c r="Q55" s="35" t="s">
        <v>744</v>
      </c>
      <c r="R55" s="32">
        <v>1</v>
      </c>
      <c r="S55" s="35" t="s">
        <v>887</v>
      </c>
      <c r="AA55" s="37" t="s">
        <v>369</v>
      </c>
      <c r="AC55" s="37" t="s">
        <v>371</v>
      </c>
      <c r="AD55" s="38" t="s">
        <v>368</v>
      </c>
      <c r="AE55" s="38" t="s">
        <v>367</v>
      </c>
      <c r="AF55" s="38" t="s">
        <v>758</v>
      </c>
    </row>
    <row r="56" spans="1:32" ht="29" customHeight="1" x14ac:dyDescent="0.35">
      <c r="A56" s="27">
        <v>54</v>
      </c>
      <c r="B56" s="28">
        <v>45370</v>
      </c>
      <c r="C56" s="32" t="s">
        <v>835</v>
      </c>
      <c r="D56" s="29" t="s">
        <v>93</v>
      </c>
      <c r="E56" s="32" t="s">
        <v>64</v>
      </c>
      <c r="F56" s="29" t="s">
        <v>431</v>
      </c>
      <c r="G56" s="29" t="s">
        <v>426</v>
      </c>
      <c r="H56" s="31" t="s">
        <v>854</v>
      </c>
      <c r="I56" s="33" t="s">
        <v>83</v>
      </c>
      <c r="J56" s="32" t="s">
        <v>83</v>
      </c>
      <c r="K56" s="33" t="s">
        <v>430</v>
      </c>
      <c r="L56" s="32" t="s">
        <v>84</v>
      </c>
      <c r="M56" s="34" t="s">
        <v>428</v>
      </c>
      <c r="N56" s="32" t="s">
        <v>46</v>
      </c>
      <c r="O56" s="40">
        <v>3</v>
      </c>
      <c r="P56" s="35" t="s">
        <v>429</v>
      </c>
      <c r="Q56" s="35" t="s">
        <v>744</v>
      </c>
      <c r="R56" s="32">
        <v>1</v>
      </c>
      <c r="S56" s="35" t="s">
        <v>429</v>
      </c>
      <c r="AD56" s="38" t="s">
        <v>427</v>
      </c>
      <c r="AE56" s="38" t="s">
        <v>425</v>
      </c>
    </row>
    <row r="57" spans="1:32" ht="29" customHeight="1" x14ac:dyDescent="0.35">
      <c r="A57" s="27">
        <v>55</v>
      </c>
      <c r="B57" s="28">
        <v>45370</v>
      </c>
      <c r="C57" s="32" t="s">
        <v>835</v>
      </c>
      <c r="D57" s="29" t="s">
        <v>67</v>
      </c>
      <c r="E57" s="32" t="s">
        <v>64</v>
      </c>
      <c r="F57" s="29" t="s">
        <v>842</v>
      </c>
      <c r="G57" s="29" t="s">
        <v>890</v>
      </c>
      <c r="H57" s="31" t="s">
        <v>861</v>
      </c>
      <c r="I57" s="33" t="s">
        <v>358</v>
      </c>
      <c r="J57" s="32" t="s">
        <v>83</v>
      </c>
      <c r="K57" s="33" t="s">
        <v>370</v>
      </c>
      <c r="L57" s="32" t="s">
        <v>84</v>
      </c>
      <c r="M57" s="34" t="s">
        <v>891</v>
      </c>
      <c r="N57" s="32" t="s">
        <v>46</v>
      </c>
      <c r="O57" s="40">
        <v>1</v>
      </c>
      <c r="P57" s="35" t="s">
        <v>239</v>
      </c>
      <c r="Q57" s="35" t="s">
        <v>744</v>
      </c>
      <c r="R57" s="32">
        <v>1</v>
      </c>
      <c r="S57" s="35" t="s">
        <v>887</v>
      </c>
      <c r="AA57" s="37" t="s">
        <v>369</v>
      </c>
      <c r="AC57" s="37" t="s">
        <v>371</v>
      </c>
      <c r="AD57" s="38" t="s">
        <v>368</v>
      </c>
      <c r="AE57" s="38" t="s">
        <v>367</v>
      </c>
      <c r="AF57" s="38" t="s">
        <v>758</v>
      </c>
    </row>
    <row r="58" spans="1:32" ht="29" customHeight="1" x14ac:dyDescent="0.35">
      <c r="A58" s="27">
        <v>56</v>
      </c>
      <c r="B58" s="28">
        <v>45371</v>
      </c>
      <c r="C58" s="32" t="s">
        <v>835</v>
      </c>
      <c r="D58" s="29" t="s">
        <v>93</v>
      </c>
      <c r="E58" s="32" t="s">
        <v>64</v>
      </c>
      <c r="F58" s="29" t="s">
        <v>431</v>
      </c>
      <c r="G58" s="29" t="s">
        <v>426</v>
      </c>
      <c r="H58" s="31" t="s">
        <v>854</v>
      </c>
      <c r="I58" s="33" t="s">
        <v>83</v>
      </c>
      <c r="J58" s="32" t="s">
        <v>83</v>
      </c>
      <c r="K58" s="33" t="s">
        <v>430</v>
      </c>
      <c r="L58" s="32" t="s">
        <v>84</v>
      </c>
      <c r="M58" s="34" t="s">
        <v>428</v>
      </c>
      <c r="N58" s="32" t="s">
        <v>46</v>
      </c>
      <c r="O58" s="40">
        <v>3</v>
      </c>
      <c r="P58" s="35" t="s">
        <v>429</v>
      </c>
      <c r="Q58" s="35" t="s">
        <v>744</v>
      </c>
      <c r="R58" s="32">
        <v>1</v>
      </c>
      <c r="S58" s="35" t="s">
        <v>429</v>
      </c>
      <c r="AD58" s="38" t="s">
        <v>427</v>
      </c>
      <c r="AE58" s="38" t="s">
        <v>425</v>
      </c>
    </row>
    <row r="59" spans="1:32" ht="29" customHeight="1" x14ac:dyDescent="0.35">
      <c r="A59" s="27">
        <v>57</v>
      </c>
      <c r="B59" s="28">
        <v>45371</v>
      </c>
      <c r="C59" s="32" t="s">
        <v>835</v>
      </c>
      <c r="D59" s="29" t="s">
        <v>67</v>
      </c>
      <c r="E59" s="32" t="s">
        <v>64</v>
      </c>
      <c r="F59" s="29" t="s">
        <v>842</v>
      </c>
      <c r="G59" s="29" t="s">
        <v>890</v>
      </c>
      <c r="H59" s="31" t="s">
        <v>861</v>
      </c>
      <c r="I59" s="33" t="s">
        <v>358</v>
      </c>
      <c r="J59" s="32" t="s">
        <v>83</v>
      </c>
      <c r="K59" s="33" t="s">
        <v>370</v>
      </c>
      <c r="L59" s="32" t="s">
        <v>84</v>
      </c>
      <c r="M59" s="34" t="s">
        <v>891</v>
      </c>
      <c r="N59" s="32" t="s">
        <v>46</v>
      </c>
      <c r="O59" s="40">
        <v>1</v>
      </c>
      <c r="P59" s="35" t="s">
        <v>239</v>
      </c>
      <c r="Q59" s="35" t="s">
        <v>744</v>
      </c>
      <c r="R59" s="32">
        <v>1</v>
      </c>
      <c r="S59" s="35" t="s">
        <v>887</v>
      </c>
      <c r="AA59" s="37" t="s">
        <v>369</v>
      </c>
      <c r="AC59" s="37" t="s">
        <v>371</v>
      </c>
      <c r="AD59" s="38" t="s">
        <v>368</v>
      </c>
      <c r="AE59" s="38" t="s">
        <v>367</v>
      </c>
      <c r="AF59" s="38" t="s">
        <v>758</v>
      </c>
    </row>
    <row r="60" spans="1:32" ht="29" customHeight="1" x14ac:dyDescent="0.35">
      <c r="A60" s="27">
        <v>58</v>
      </c>
      <c r="B60" s="28">
        <v>45372</v>
      </c>
      <c r="C60" s="32" t="s">
        <v>835</v>
      </c>
      <c r="D60" s="29" t="s">
        <v>93</v>
      </c>
      <c r="E60" s="32" t="s">
        <v>64</v>
      </c>
      <c r="F60" s="29" t="s">
        <v>431</v>
      </c>
      <c r="G60" s="29" t="s">
        <v>426</v>
      </c>
      <c r="H60" s="31" t="s">
        <v>854</v>
      </c>
      <c r="I60" s="33" t="s">
        <v>83</v>
      </c>
      <c r="J60" s="32" t="s">
        <v>83</v>
      </c>
      <c r="K60" s="33" t="s">
        <v>430</v>
      </c>
      <c r="L60" s="32" t="s">
        <v>84</v>
      </c>
      <c r="M60" s="34" t="s">
        <v>428</v>
      </c>
      <c r="N60" s="32" t="s">
        <v>46</v>
      </c>
      <c r="O60" s="40">
        <v>3</v>
      </c>
      <c r="P60" s="35" t="s">
        <v>429</v>
      </c>
      <c r="Q60" s="35" t="s">
        <v>744</v>
      </c>
      <c r="R60" s="32">
        <v>1</v>
      </c>
      <c r="S60" s="35" t="s">
        <v>429</v>
      </c>
      <c r="AD60" s="38" t="s">
        <v>427</v>
      </c>
      <c r="AE60" s="38" t="s">
        <v>425</v>
      </c>
    </row>
    <row r="61" spans="1:32" ht="29" customHeight="1" x14ac:dyDescent="0.35">
      <c r="A61" s="27">
        <v>59</v>
      </c>
      <c r="B61" s="28">
        <v>45372</v>
      </c>
      <c r="C61" s="32" t="s">
        <v>835</v>
      </c>
      <c r="D61" s="29" t="s">
        <v>67</v>
      </c>
      <c r="E61" s="32" t="s">
        <v>64</v>
      </c>
      <c r="F61" s="29" t="s">
        <v>842</v>
      </c>
      <c r="G61" s="29" t="s">
        <v>890</v>
      </c>
      <c r="H61" s="31" t="s">
        <v>861</v>
      </c>
      <c r="I61" s="33" t="s">
        <v>358</v>
      </c>
      <c r="J61" s="32" t="s">
        <v>83</v>
      </c>
      <c r="K61" s="33" t="s">
        <v>370</v>
      </c>
      <c r="L61" s="32" t="s">
        <v>84</v>
      </c>
      <c r="M61" s="34" t="s">
        <v>891</v>
      </c>
      <c r="N61" s="32" t="s">
        <v>46</v>
      </c>
      <c r="O61" s="40">
        <v>1</v>
      </c>
      <c r="P61" s="35" t="s">
        <v>239</v>
      </c>
      <c r="Q61" s="35" t="s">
        <v>744</v>
      </c>
      <c r="R61" s="32">
        <v>1</v>
      </c>
      <c r="S61" s="35" t="s">
        <v>887</v>
      </c>
      <c r="AA61" s="37" t="s">
        <v>369</v>
      </c>
      <c r="AC61" s="37" t="s">
        <v>371</v>
      </c>
      <c r="AD61" s="38" t="s">
        <v>368</v>
      </c>
      <c r="AE61" s="38" t="s">
        <v>367</v>
      </c>
      <c r="AF61" s="38" t="s">
        <v>758</v>
      </c>
    </row>
    <row r="62" spans="1:32" ht="29" customHeight="1" x14ac:dyDescent="0.35">
      <c r="A62" s="27">
        <v>60</v>
      </c>
      <c r="B62" s="28" t="s">
        <v>713</v>
      </c>
      <c r="C62" s="32" t="s">
        <v>835</v>
      </c>
      <c r="D62" s="29" t="s">
        <v>67</v>
      </c>
      <c r="E62" s="32" t="s">
        <v>64</v>
      </c>
      <c r="F62" s="29" t="s">
        <v>711</v>
      </c>
      <c r="G62" s="29" t="s">
        <v>712</v>
      </c>
      <c r="H62" s="31" t="s">
        <v>866</v>
      </c>
      <c r="I62" s="33" t="s">
        <v>123</v>
      </c>
      <c r="J62" s="32" t="s">
        <v>81</v>
      </c>
      <c r="K62" s="33" t="s">
        <v>717</v>
      </c>
      <c r="L62" s="32" t="s">
        <v>85</v>
      </c>
      <c r="M62" s="34" t="s">
        <v>714</v>
      </c>
      <c r="N62" s="32" t="s">
        <v>90</v>
      </c>
      <c r="O62" s="40">
        <v>100</v>
      </c>
      <c r="P62" s="35" t="s">
        <v>715</v>
      </c>
      <c r="R62" s="32">
        <v>0</v>
      </c>
      <c r="AD62" s="38" t="s">
        <v>716</v>
      </c>
      <c r="AE62" s="38" t="s">
        <v>706</v>
      </c>
    </row>
    <row r="63" spans="1:32" ht="29" customHeight="1" x14ac:dyDescent="0.35">
      <c r="A63" s="27">
        <v>61</v>
      </c>
      <c r="B63" s="28">
        <v>45373</v>
      </c>
      <c r="C63" s="32" t="s">
        <v>835</v>
      </c>
      <c r="D63" s="29" t="s">
        <v>93</v>
      </c>
      <c r="E63" s="32" t="s">
        <v>64</v>
      </c>
      <c r="F63" s="29" t="s">
        <v>431</v>
      </c>
      <c r="G63" s="29" t="s">
        <v>426</v>
      </c>
      <c r="H63" s="31" t="s">
        <v>854</v>
      </c>
      <c r="I63" s="33" t="s">
        <v>83</v>
      </c>
      <c r="J63" s="32" t="s">
        <v>83</v>
      </c>
      <c r="K63" s="33" t="s">
        <v>430</v>
      </c>
      <c r="L63" s="32" t="s">
        <v>84</v>
      </c>
      <c r="M63" s="34" t="s">
        <v>428</v>
      </c>
      <c r="N63" s="32" t="s">
        <v>46</v>
      </c>
      <c r="O63" s="40">
        <v>3</v>
      </c>
      <c r="P63" s="35" t="s">
        <v>429</v>
      </c>
      <c r="Q63" s="35" t="s">
        <v>744</v>
      </c>
      <c r="R63" s="32">
        <v>1</v>
      </c>
      <c r="S63" s="35" t="s">
        <v>429</v>
      </c>
      <c r="AD63" s="38" t="s">
        <v>427</v>
      </c>
      <c r="AE63" s="38" t="s">
        <v>425</v>
      </c>
    </row>
    <row r="64" spans="1:32" ht="29" customHeight="1" x14ac:dyDescent="0.35">
      <c r="A64" s="27">
        <v>62</v>
      </c>
      <c r="B64" s="28">
        <v>45373</v>
      </c>
      <c r="C64" s="32" t="s">
        <v>835</v>
      </c>
      <c r="D64" s="29" t="s">
        <v>67</v>
      </c>
      <c r="E64" s="32" t="s">
        <v>64</v>
      </c>
      <c r="F64" s="29" t="s">
        <v>842</v>
      </c>
      <c r="G64" s="29" t="s">
        <v>890</v>
      </c>
      <c r="H64" s="31" t="s">
        <v>861</v>
      </c>
      <c r="I64" s="33" t="s">
        <v>358</v>
      </c>
      <c r="J64" s="32" t="s">
        <v>83</v>
      </c>
      <c r="K64" s="33" t="s">
        <v>370</v>
      </c>
      <c r="L64" s="32" t="s">
        <v>84</v>
      </c>
      <c r="M64" s="34" t="s">
        <v>891</v>
      </c>
      <c r="N64" s="32" t="s">
        <v>46</v>
      </c>
      <c r="O64" s="40">
        <v>1</v>
      </c>
      <c r="P64" s="35" t="s">
        <v>239</v>
      </c>
      <c r="Q64" s="35" t="s">
        <v>744</v>
      </c>
      <c r="R64" s="32">
        <v>1</v>
      </c>
      <c r="S64" s="35" t="s">
        <v>887</v>
      </c>
      <c r="AA64" s="37" t="s">
        <v>369</v>
      </c>
      <c r="AC64" s="37" t="s">
        <v>371</v>
      </c>
      <c r="AD64" s="38" t="s">
        <v>368</v>
      </c>
      <c r="AE64" s="38" t="s">
        <v>367</v>
      </c>
      <c r="AF64" s="38" t="s">
        <v>758</v>
      </c>
    </row>
    <row r="65" spans="1:33" ht="29" customHeight="1" x14ac:dyDescent="0.35">
      <c r="A65" s="27">
        <v>63</v>
      </c>
      <c r="B65" s="28">
        <v>45374</v>
      </c>
      <c r="C65" s="32" t="s">
        <v>835</v>
      </c>
      <c r="D65" s="29" t="s">
        <v>93</v>
      </c>
      <c r="E65" s="32" t="s">
        <v>64</v>
      </c>
      <c r="F65" s="29" t="s">
        <v>431</v>
      </c>
      <c r="G65" s="29" t="s">
        <v>426</v>
      </c>
      <c r="H65" s="31" t="s">
        <v>854</v>
      </c>
      <c r="I65" s="33" t="s">
        <v>83</v>
      </c>
      <c r="J65" s="32" t="s">
        <v>83</v>
      </c>
      <c r="K65" s="33" t="s">
        <v>430</v>
      </c>
      <c r="L65" s="32" t="s">
        <v>84</v>
      </c>
      <c r="M65" s="34" t="s">
        <v>428</v>
      </c>
      <c r="N65" s="32" t="s">
        <v>46</v>
      </c>
      <c r="O65" s="40">
        <v>3</v>
      </c>
      <c r="P65" s="35" t="s">
        <v>429</v>
      </c>
      <c r="Q65" s="35" t="s">
        <v>744</v>
      </c>
      <c r="R65" s="32">
        <v>1</v>
      </c>
      <c r="S65" s="35" t="s">
        <v>429</v>
      </c>
      <c r="AD65" s="38" t="s">
        <v>427</v>
      </c>
      <c r="AE65" s="38" t="s">
        <v>425</v>
      </c>
    </row>
    <row r="66" spans="1:33" ht="29" customHeight="1" x14ac:dyDescent="0.35">
      <c r="A66" s="27">
        <v>64</v>
      </c>
      <c r="B66" s="28">
        <v>45374</v>
      </c>
      <c r="C66" s="32" t="s">
        <v>835</v>
      </c>
      <c r="D66" s="29" t="s">
        <v>67</v>
      </c>
      <c r="E66" s="32" t="s">
        <v>64</v>
      </c>
      <c r="F66" s="29" t="s">
        <v>842</v>
      </c>
      <c r="G66" s="29" t="s">
        <v>890</v>
      </c>
      <c r="H66" s="31" t="s">
        <v>861</v>
      </c>
      <c r="I66" s="33" t="s">
        <v>358</v>
      </c>
      <c r="J66" s="32" t="s">
        <v>83</v>
      </c>
      <c r="K66" s="33" t="s">
        <v>370</v>
      </c>
      <c r="L66" s="32" t="s">
        <v>84</v>
      </c>
      <c r="M66" s="34" t="s">
        <v>891</v>
      </c>
      <c r="N66" s="32" t="s">
        <v>46</v>
      </c>
      <c r="O66" s="40">
        <v>1</v>
      </c>
      <c r="P66" s="35" t="s">
        <v>239</v>
      </c>
      <c r="Q66" s="35" t="s">
        <v>744</v>
      </c>
      <c r="R66" s="32">
        <v>1</v>
      </c>
      <c r="S66" s="35" t="s">
        <v>887</v>
      </c>
      <c r="AA66" s="37" t="s">
        <v>369</v>
      </c>
      <c r="AC66" s="37" t="s">
        <v>371</v>
      </c>
      <c r="AD66" s="38" t="s">
        <v>368</v>
      </c>
      <c r="AE66" s="38" t="s">
        <v>367</v>
      </c>
      <c r="AF66" s="38" t="s">
        <v>758</v>
      </c>
    </row>
    <row r="67" spans="1:33" ht="29" customHeight="1" x14ac:dyDescent="0.35">
      <c r="A67" s="27">
        <v>65</v>
      </c>
      <c r="B67" s="28">
        <v>45375</v>
      </c>
      <c r="C67" s="32" t="s">
        <v>835</v>
      </c>
      <c r="D67" s="29" t="s">
        <v>93</v>
      </c>
      <c r="E67" s="32" t="s">
        <v>64</v>
      </c>
      <c r="F67" s="29" t="s">
        <v>431</v>
      </c>
      <c r="G67" s="29" t="s">
        <v>426</v>
      </c>
      <c r="H67" s="31" t="s">
        <v>854</v>
      </c>
      <c r="I67" s="33" t="s">
        <v>83</v>
      </c>
      <c r="J67" s="32" t="s">
        <v>83</v>
      </c>
      <c r="K67" s="33" t="s">
        <v>430</v>
      </c>
      <c r="L67" s="32" t="s">
        <v>84</v>
      </c>
      <c r="M67" s="34" t="s">
        <v>428</v>
      </c>
      <c r="N67" s="32" t="s">
        <v>46</v>
      </c>
      <c r="O67" s="40">
        <v>3</v>
      </c>
      <c r="P67" s="35" t="s">
        <v>429</v>
      </c>
      <c r="Q67" s="35" t="s">
        <v>744</v>
      </c>
      <c r="R67" s="32">
        <v>1</v>
      </c>
      <c r="S67" s="35" t="s">
        <v>429</v>
      </c>
      <c r="AD67" s="38" t="s">
        <v>427</v>
      </c>
      <c r="AE67" s="38" t="s">
        <v>425</v>
      </c>
    </row>
    <row r="68" spans="1:33" ht="29" customHeight="1" x14ac:dyDescent="0.35">
      <c r="A68" s="27">
        <v>66</v>
      </c>
      <c r="B68" s="28">
        <v>45375</v>
      </c>
      <c r="C68" s="32" t="s">
        <v>835</v>
      </c>
      <c r="D68" s="29" t="s">
        <v>67</v>
      </c>
      <c r="E68" s="32" t="s">
        <v>64</v>
      </c>
      <c r="F68" s="29" t="s">
        <v>842</v>
      </c>
      <c r="G68" s="29" t="s">
        <v>890</v>
      </c>
      <c r="H68" s="31" t="s">
        <v>861</v>
      </c>
      <c r="I68" s="33" t="s">
        <v>358</v>
      </c>
      <c r="J68" s="32" t="s">
        <v>83</v>
      </c>
      <c r="K68" s="33" t="s">
        <v>370</v>
      </c>
      <c r="L68" s="32" t="s">
        <v>84</v>
      </c>
      <c r="M68" s="34" t="s">
        <v>891</v>
      </c>
      <c r="N68" s="32" t="s">
        <v>46</v>
      </c>
      <c r="O68" s="40">
        <v>1</v>
      </c>
      <c r="P68" s="35" t="s">
        <v>239</v>
      </c>
      <c r="Q68" s="35" t="s">
        <v>744</v>
      </c>
      <c r="R68" s="32">
        <v>1</v>
      </c>
      <c r="S68" s="35" t="s">
        <v>887</v>
      </c>
      <c r="AA68" s="37" t="s">
        <v>369</v>
      </c>
      <c r="AC68" s="37" t="s">
        <v>371</v>
      </c>
      <c r="AD68" s="38" t="s">
        <v>368</v>
      </c>
      <c r="AE68" s="38" t="s">
        <v>367</v>
      </c>
      <c r="AF68" s="38" t="s">
        <v>758</v>
      </c>
    </row>
    <row r="69" spans="1:33" ht="29" customHeight="1" x14ac:dyDescent="0.35">
      <c r="A69" s="27">
        <v>67</v>
      </c>
      <c r="B69" s="28">
        <v>45376</v>
      </c>
      <c r="C69" s="32" t="s">
        <v>835</v>
      </c>
      <c r="D69" s="29" t="s">
        <v>93</v>
      </c>
      <c r="E69" s="32" t="s">
        <v>64</v>
      </c>
      <c r="F69" s="29" t="s">
        <v>431</v>
      </c>
      <c r="G69" s="29" t="s">
        <v>426</v>
      </c>
      <c r="H69" s="31" t="s">
        <v>854</v>
      </c>
      <c r="I69" s="33" t="s">
        <v>83</v>
      </c>
      <c r="J69" s="32" t="s">
        <v>83</v>
      </c>
      <c r="K69" s="33" t="s">
        <v>430</v>
      </c>
      <c r="L69" s="32" t="s">
        <v>84</v>
      </c>
      <c r="M69" s="34" t="s">
        <v>428</v>
      </c>
      <c r="N69" s="32" t="s">
        <v>46</v>
      </c>
      <c r="O69" s="40">
        <v>3</v>
      </c>
      <c r="P69" s="35" t="s">
        <v>429</v>
      </c>
      <c r="Q69" s="35" t="s">
        <v>744</v>
      </c>
      <c r="R69" s="32">
        <v>1</v>
      </c>
      <c r="S69" s="35" t="s">
        <v>429</v>
      </c>
      <c r="AD69" s="38" t="s">
        <v>427</v>
      </c>
      <c r="AE69" s="38" t="s">
        <v>425</v>
      </c>
    </row>
    <row r="70" spans="1:33" ht="29" customHeight="1" x14ac:dyDescent="0.35">
      <c r="A70" s="27">
        <v>68</v>
      </c>
      <c r="B70" s="28">
        <v>45376</v>
      </c>
      <c r="C70" s="32" t="s">
        <v>835</v>
      </c>
      <c r="D70" s="29" t="s">
        <v>67</v>
      </c>
      <c r="E70" s="32" t="s">
        <v>64</v>
      </c>
      <c r="F70" s="29" t="s">
        <v>842</v>
      </c>
      <c r="G70" s="29" t="s">
        <v>890</v>
      </c>
      <c r="H70" s="31" t="s">
        <v>861</v>
      </c>
      <c r="I70" s="33" t="s">
        <v>358</v>
      </c>
      <c r="J70" s="32" t="s">
        <v>83</v>
      </c>
      <c r="K70" s="33" t="s">
        <v>370</v>
      </c>
      <c r="L70" s="32" t="s">
        <v>84</v>
      </c>
      <c r="M70" s="34" t="s">
        <v>891</v>
      </c>
      <c r="N70" s="32" t="s">
        <v>46</v>
      </c>
      <c r="O70" s="40">
        <v>1</v>
      </c>
      <c r="P70" s="35" t="s">
        <v>239</v>
      </c>
      <c r="Q70" s="35" t="s">
        <v>744</v>
      </c>
      <c r="R70" s="32">
        <v>1</v>
      </c>
      <c r="S70" s="35" t="s">
        <v>887</v>
      </c>
      <c r="AA70" s="37" t="s">
        <v>369</v>
      </c>
      <c r="AC70" s="37" t="s">
        <v>371</v>
      </c>
      <c r="AD70" s="38" t="s">
        <v>368</v>
      </c>
      <c r="AE70" s="38" t="s">
        <v>367</v>
      </c>
      <c r="AF70" s="38" t="s">
        <v>758</v>
      </c>
    </row>
    <row r="71" spans="1:33" ht="29" customHeight="1" x14ac:dyDescent="0.35">
      <c r="A71" s="27">
        <v>69</v>
      </c>
      <c r="B71" s="28">
        <v>45377</v>
      </c>
      <c r="C71" s="32" t="s">
        <v>835</v>
      </c>
      <c r="D71" s="29" t="s">
        <v>93</v>
      </c>
      <c r="E71" s="32" t="s">
        <v>64</v>
      </c>
      <c r="F71" s="29" t="s">
        <v>431</v>
      </c>
      <c r="G71" s="29" t="s">
        <v>426</v>
      </c>
      <c r="H71" s="31" t="s">
        <v>854</v>
      </c>
      <c r="I71" s="33" t="s">
        <v>83</v>
      </c>
      <c r="J71" s="32" t="s">
        <v>83</v>
      </c>
      <c r="K71" s="33" t="s">
        <v>430</v>
      </c>
      <c r="L71" s="32" t="s">
        <v>84</v>
      </c>
      <c r="M71" s="34" t="s">
        <v>428</v>
      </c>
      <c r="N71" s="32" t="s">
        <v>46</v>
      </c>
      <c r="O71" s="40">
        <v>3</v>
      </c>
      <c r="P71" s="35" t="s">
        <v>429</v>
      </c>
      <c r="Q71" s="35" t="s">
        <v>744</v>
      </c>
      <c r="R71" s="32">
        <v>1</v>
      </c>
      <c r="S71" s="35" t="s">
        <v>429</v>
      </c>
      <c r="AD71" s="38" t="s">
        <v>427</v>
      </c>
      <c r="AE71" s="38" t="s">
        <v>425</v>
      </c>
      <c r="AF71" s="41"/>
      <c r="AG71" s="41"/>
    </row>
    <row r="72" spans="1:33" ht="29" customHeight="1" x14ac:dyDescent="0.35">
      <c r="A72" s="27">
        <v>70</v>
      </c>
      <c r="B72" s="28">
        <v>45377</v>
      </c>
      <c r="C72" s="32" t="s">
        <v>835</v>
      </c>
      <c r="D72" s="29" t="s">
        <v>67</v>
      </c>
      <c r="E72" s="32" t="s">
        <v>64</v>
      </c>
      <c r="F72" s="29" t="s">
        <v>157</v>
      </c>
      <c r="G72" s="29" t="s">
        <v>159</v>
      </c>
      <c r="H72" s="31" t="s">
        <v>873</v>
      </c>
      <c r="I72" s="33" t="s">
        <v>82</v>
      </c>
      <c r="J72" s="32" t="s">
        <v>82</v>
      </c>
      <c r="K72" s="33" t="s">
        <v>158</v>
      </c>
      <c r="L72" s="32" t="s">
        <v>85</v>
      </c>
      <c r="M72" s="34" t="s">
        <v>155</v>
      </c>
      <c r="N72" s="32" t="s">
        <v>90</v>
      </c>
      <c r="O72" s="40" t="s">
        <v>150</v>
      </c>
      <c r="P72" s="35" t="s">
        <v>156</v>
      </c>
      <c r="R72" s="32">
        <v>0</v>
      </c>
      <c r="AD72" s="38" t="s">
        <v>154</v>
      </c>
      <c r="AE72" s="38" t="s">
        <v>153</v>
      </c>
    </row>
    <row r="73" spans="1:33" ht="29" customHeight="1" x14ac:dyDescent="0.35">
      <c r="A73" s="27">
        <v>71</v>
      </c>
      <c r="B73" s="28">
        <v>45377</v>
      </c>
      <c r="C73" s="32" t="s">
        <v>835</v>
      </c>
      <c r="D73" s="29" t="s">
        <v>69</v>
      </c>
      <c r="E73" s="32" t="s">
        <v>79</v>
      </c>
      <c r="F73" s="29" t="s">
        <v>149</v>
      </c>
      <c r="G73" s="29" t="s">
        <v>160</v>
      </c>
      <c r="H73" s="31" t="s">
        <v>873</v>
      </c>
      <c r="I73" s="33" t="s">
        <v>82</v>
      </c>
      <c r="J73" s="32" t="s">
        <v>82</v>
      </c>
      <c r="K73" s="33" t="s">
        <v>158</v>
      </c>
      <c r="L73" s="32" t="s">
        <v>85</v>
      </c>
      <c r="M73" s="34" t="s">
        <v>155</v>
      </c>
      <c r="N73" s="32" t="s">
        <v>90</v>
      </c>
      <c r="O73" s="40" t="s">
        <v>150</v>
      </c>
      <c r="P73" s="35" t="s">
        <v>156</v>
      </c>
      <c r="R73" s="32">
        <v>0</v>
      </c>
      <c r="AD73" s="38" t="s">
        <v>154</v>
      </c>
      <c r="AE73" s="38" t="s">
        <v>153</v>
      </c>
    </row>
    <row r="74" spans="1:33" ht="29" customHeight="1" x14ac:dyDescent="0.35">
      <c r="A74" s="27">
        <v>72</v>
      </c>
      <c r="B74" s="28">
        <v>45377</v>
      </c>
      <c r="C74" s="32" t="s">
        <v>835</v>
      </c>
      <c r="D74" s="29" t="s">
        <v>67</v>
      </c>
      <c r="E74" s="32" t="s">
        <v>64</v>
      </c>
      <c r="F74" s="29" t="s">
        <v>842</v>
      </c>
      <c r="G74" s="29" t="s">
        <v>890</v>
      </c>
      <c r="H74" s="31" t="s">
        <v>861</v>
      </c>
      <c r="I74" s="33" t="s">
        <v>358</v>
      </c>
      <c r="J74" s="32" t="s">
        <v>83</v>
      </c>
      <c r="K74" s="33" t="s">
        <v>370</v>
      </c>
      <c r="L74" s="32" t="s">
        <v>84</v>
      </c>
      <c r="M74" s="34" t="s">
        <v>891</v>
      </c>
      <c r="N74" s="32" t="s">
        <v>46</v>
      </c>
      <c r="O74" s="40">
        <v>1</v>
      </c>
      <c r="P74" s="35" t="s">
        <v>239</v>
      </c>
      <c r="Q74" s="35" t="s">
        <v>744</v>
      </c>
      <c r="R74" s="32">
        <v>1</v>
      </c>
      <c r="S74" s="35" t="s">
        <v>887</v>
      </c>
      <c r="AA74" s="37" t="s">
        <v>369</v>
      </c>
      <c r="AC74" s="37" t="s">
        <v>371</v>
      </c>
      <c r="AD74" s="38" t="s">
        <v>368</v>
      </c>
      <c r="AE74" s="38" t="s">
        <v>367</v>
      </c>
      <c r="AF74" s="38" t="s">
        <v>758</v>
      </c>
    </row>
    <row r="75" spans="1:33" ht="29" customHeight="1" x14ac:dyDescent="0.35">
      <c r="A75" s="27">
        <v>73</v>
      </c>
      <c r="B75" s="28">
        <v>45378</v>
      </c>
      <c r="C75" s="32" t="s">
        <v>835</v>
      </c>
      <c r="D75" s="29" t="s">
        <v>93</v>
      </c>
      <c r="E75" s="32" t="s">
        <v>64</v>
      </c>
      <c r="F75" s="29" t="s">
        <v>431</v>
      </c>
      <c r="G75" s="29" t="s">
        <v>426</v>
      </c>
      <c r="H75" s="31" t="s">
        <v>854</v>
      </c>
      <c r="I75" s="33" t="s">
        <v>83</v>
      </c>
      <c r="J75" s="32" t="s">
        <v>83</v>
      </c>
      <c r="K75" s="33" t="s">
        <v>430</v>
      </c>
      <c r="L75" s="32" t="s">
        <v>84</v>
      </c>
      <c r="M75" s="34" t="s">
        <v>428</v>
      </c>
      <c r="N75" s="32" t="s">
        <v>46</v>
      </c>
      <c r="O75" s="40">
        <v>3</v>
      </c>
      <c r="P75" s="35" t="s">
        <v>429</v>
      </c>
      <c r="Q75" s="35" t="s">
        <v>744</v>
      </c>
      <c r="R75" s="32">
        <v>1</v>
      </c>
      <c r="S75" s="35" t="s">
        <v>429</v>
      </c>
      <c r="AD75" s="38" t="s">
        <v>427</v>
      </c>
      <c r="AE75" s="38" t="s">
        <v>425</v>
      </c>
      <c r="AF75" s="41"/>
    </row>
    <row r="76" spans="1:33" ht="29" customHeight="1" x14ac:dyDescent="0.35">
      <c r="A76" s="27">
        <v>74</v>
      </c>
      <c r="B76" s="28">
        <v>45378</v>
      </c>
      <c r="C76" s="32" t="s">
        <v>835</v>
      </c>
      <c r="D76" s="29" t="s">
        <v>67</v>
      </c>
      <c r="E76" s="32" t="s">
        <v>64</v>
      </c>
      <c r="F76" s="29" t="s">
        <v>175</v>
      </c>
      <c r="G76" s="29" t="s">
        <v>174</v>
      </c>
      <c r="H76" s="31" t="s">
        <v>867</v>
      </c>
      <c r="I76" s="33" t="s">
        <v>82</v>
      </c>
      <c r="J76" s="32" t="s">
        <v>82</v>
      </c>
      <c r="K76" s="33" t="s">
        <v>176</v>
      </c>
      <c r="L76" s="32" t="s">
        <v>85</v>
      </c>
      <c r="M76" s="34" t="s">
        <v>172</v>
      </c>
      <c r="N76" s="32" t="s">
        <v>90</v>
      </c>
      <c r="O76" s="40" t="s">
        <v>117</v>
      </c>
      <c r="P76" s="35" t="s">
        <v>173</v>
      </c>
      <c r="R76" s="32">
        <v>0</v>
      </c>
      <c r="AD76" s="38" t="s">
        <v>171</v>
      </c>
      <c r="AE76" s="38" t="s">
        <v>170</v>
      </c>
    </row>
    <row r="77" spans="1:33" ht="29" customHeight="1" x14ac:dyDescent="0.35">
      <c r="A77" s="27">
        <v>75</v>
      </c>
      <c r="B77" s="28">
        <v>45378</v>
      </c>
      <c r="C77" s="32" t="s">
        <v>835</v>
      </c>
      <c r="D77" s="29" t="s">
        <v>67</v>
      </c>
      <c r="E77" s="32" t="s">
        <v>64</v>
      </c>
      <c r="F77" s="29" t="s">
        <v>711</v>
      </c>
      <c r="G77" s="29" t="s">
        <v>710</v>
      </c>
      <c r="H77" s="31" t="s">
        <v>866</v>
      </c>
      <c r="I77" s="33" t="s">
        <v>123</v>
      </c>
      <c r="J77" s="32" t="s">
        <v>81</v>
      </c>
      <c r="K77" s="33" t="s">
        <v>709</v>
      </c>
      <c r="L77" s="32" t="s">
        <v>85</v>
      </c>
      <c r="M77" s="34" t="s">
        <v>707</v>
      </c>
      <c r="N77" s="32" t="s">
        <v>90</v>
      </c>
      <c r="O77" s="40" t="s">
        <v>117</v>
      </c>
      <c r="P77" s="35" t="s">
        <v>708</v>
      </c>
      <c r="R77" s="32">
        <v>0</v>
      </c>
      <c r="AE77" s="38" t="s">
        <v>706</v>
      </c>
    </row>
    <row r="78" spans="1:33" ht="29" customHeight="1" x14ac:dyDescent="0.35">
      <c r="A78" s="27">
        <v>76</v>
      </c>
      <c r="B78" s="28">
        <v>45378</v>
      </c>
      <c r="C78" s="32" t="s">
        <v>835</v>
      </c>
      <c r="D78" s="29" t="s">
        <v>67</v>
      </c>
      <c r="E78" s="32" t="s">
        <v>64</v>
      </c>
      <c r="F78" s="29" t="s">
        <v>842</v>
      </c>
      <c r="G78" s="29" t="s">
        <v>890</v>
      </c>
      <c r="H78" s="31" t="s">
        <v>861</v>
      </c>
      <c r="I78" s="33" t="s">
        <v>358</v>
      </c>
      <c r="J78" s="32" t="s">
        <v>83</v>
      </c>
      <c r="K78" s="33" t="s">
        <v>370</v>
      </c>
      <c r="L78" s="32" t="s">
        <v>84</v>
      </c>
      <c r="M78" s="34" t="s">
        <v>891</v>
      </c>
      <c r="N78" s="32" t="s">
        <v>46</v>
      </c>
      <c r="O78" s="40">
        <v>1</v>
      </c>
      <c r="P78" s="35" t="s">
        <v>239</v>
      </c>
      <c r="Q78" s="35" t="s">
        <v>744</v>
      </c>
      <c r="R78" s="32">
        <v>1</v>
      </c>
      <c r="S78" s="35" t="s">
        <v>887</v>
      </c>
      <c r="AA78" s="37" t="s">
        <v>369</v>
      </c>
      <c r="AC78" s="37" t="s">
        <v>371</v>
      </c>
      <c r="AD78" s="38" t="s">
        <v>368</v>
      </c>
      <c r="AE78" s="38" t="s">
        <v>367</v>
      </c>
      <c r="AF78" s="38" t="s">
        <v>758</v>
      </c>
    </row>
    <row r="79" spans="1:33" ht="29" customHeight="1" x14ac:dyDescent="0.35">
      <c r="A79" s="27">
        <v>77</v>
      </c>
      <c r="B79" s="28">
        <v>45379</v>
      </c>
      <c r="C79" s="32" t="s">
        <v>835</v>
      </c>
      <c r="D79" s="29" t="s">
        <v>93</v>
      </c>
      <c r="E79" s="32" t="s">
        <v>64</v>
      </c>
      <c r="F79" s="29" t="s">
        <v>431</v>
      </c>
      <c r="G79" s="29" t="s">
        <v>426</v>
      </c>
      <c r="H79" s="31" t="s">
        <v>854</v>
      </c>
      <c r="I79" s="33" t="s">
        <v>83</v>
      </c>
      <c r="J79" s="32" t="s">
        <v>83</v>
      </c>
      <c r="K79" s="33" t="s">
        <v>430</v>
      </c>
      <c r="L79" s="32" t="s">
        <v>84</v>
      </c>
      <c r="M79" s="34" t="s">
        <v>428</v>
      </c>
      <c r="N79" s="32" t="s">
        <v>46</v>
      </c>
      <c r="O79" s="40">
        <v>3</v>
      </c>
      <c r="P79" s="35" t="s">
        <v>429</v>
      </c>
      <c r="Q79" s="35" t="s">
        <v>744</v>
      </c>
      <c r="R79" s="32">
        <v>1</v>
      </c>
      <c r="S79" s="35" t="s">
        <v>429</v>
      </c>
      <c r="AD79" s="38" t="s">
        <v>427</v>
      </c>
      <c r="AE79" s="38" t="s">
        <v>425</v>
      </c>
    </row>
    <row r="80" spans="1:33" ht="29" customHeight="1" x14ac:dyDescent="0.35">
      <c r="A80" s="27">
        <v>78</v>
      </c>
      <c r="B80" s="28">
        <v>45379</v>
      </c>
      <c r="C80" s="32" t="s">
        <v>835</v>
      </c>
      <c r="D80" s="29" t="s">
        <v>67</v>
      </c>
      <c r="E80" s="32" t="s">
        <v>64</v>
      </c>
      <c r="F80" s="29" t="s">
        <v>175</v>
      </c>
      <c r="G80" s="29" t="s">
        <v>174</v>
      </c>
      <c r="H80" s="31" t="s">
        <v>867</v>
      </c>
      <c r="I80" s="33" t="s">
        <v>82</v>
      </c>
      <c r="J80" s="32" t="s">
        <v>82</v>
      </c>
      <c r="K80" s="33" t="s">
        <v>176</v>
      </c>
      <c r="L80" s="32" t="s">
        <v>85</v>
      </c>
      <c r="M80" s="34" t="s">
        <v>172</v>
      </c>
      <c r="N80" s="32" t="s">
        <v>90</v>
      </c>
      <c r="O80" s="40" t="s">
        <v>117</v>
      </c>
      <c r="P80" s="35" t="s">
        <v>173</v>
      </c>
      <c r="R80" s="32">
        <v>0</v>
      </c>
      <c r="AD80" s="38" t="s">
        <v>171</v>
      </c>
      <c r="AE80" s="38" t="s">
        <v>170</v>
      </c>
    </row>
    <row r="81" spans="1:32" ht="29" customHeight="1" x14ac:dyDescent="0.35">
      <c r="A81" s="27">
        <v>79</v>
      </c>
      <c r="B81" s="28">
        <v>45379</v>
      </c>
      <c r="C81" s="32" t="s">
        <v>835</v>
      </c>
      <c r="D81" s="29" t="s">
        <v>67</v>
      </c>
      <c r="E81" s="32" t="s">
        <v>64</v>
      </c>
      <c r="F81" s="29" t="s">
        <v>842</v>
      </c>
      <c r="G81" s="29" t="s">
        <v>890</v>
      </c>
      <c r="H81" s="31" t="s">
        <v>861</v>
      </c>
      <c r="I81" s="33" t="s">
        <v>358</v>
      </c>
      <c r="J81" s="32" t="s">
        <v>83</v>
      </c>
      <c r="K81" s="33" t="s">
        <v>370</v>
      </c>
      <c r="L81" s="32" t="s">
        <v>84</v>
      </c>
      <c r="M81" s="34" t="s">
        <v>891</v>
      </c>
      <c r="N81" s="32" t="s">
        <v>46</v>
      </c>
      <c r="O81" s="40">
        <v>1</v>
      </c>
      <c r="P81" s="35" t="s">
        <v>239</v>
      </c>
      <c r="Q81" s="35" t="s">
        <v>744</v>
      </c>
      <c r="R81" s="32">
        <v>1</v>
      </c>
      <c r="S81" s="35" t="s">
        <v>887</v>
      </c>
      <c r="AA81" s="37" t="s">
        <v>369</v>
      </c>
      <c r="AC81" s="37" t="s">
        <v>371</v>
      </c>
      <c r="AD81" s="38" t="s">
        <v>368</v>
      </c>
      <c r="AE81" s="38" t="s">
        <v>367</v>
      </c>
      <c r="AF81" s="38" t="s">
        <v>758</v>
      </c>
    </row>
    <row r="82" spans="1:32" ht="29" customHeight="1" x14ac:dyDescent="0.35">
      <c r="A82" s="27">
        <v>80</v>
      </c>
      <c r="B82" s="28">
        <v>45380</v>
      </c>
      <c r="C82" s="32" t="s">
        <v>835</v>
      </c>
      <c r="D82" s="29" t="s">
        <v>93</v>
      </c>
      <c r="E82" s="32" t="s">
        <v>64</v>
      </c>
      <c r="F82" s="29" t="s">
        <v>431</v>
      </c>
      <c r="G82" s="29" t="s">
        <v>426</v>
      </c>
      <c r="H82" s="31" t="s">
        <v>854</v>
      </c>
      <c r="I82" s="33" t="s">
        <v>83</v>
      </c>
      <c r="J82" s="32" t="s">
        <v>83</v>
      </c>
      <c r="K82" s="33" t="s">
        <v>430</v>
      </c>
      <c r="L82" s="32" t="s">
        <v>84</v>
      </c>
      <c r="M82" s="34" t="s">
        <v>428</v>
      </c>
      <c r="N82" s="32" t="s">
        <v>46</v>
      </c>
      <c r="O82" s="40">
        <v>3</v>
      </c>
      <c r="P82" s="35" t="s">
        <v>429</v>
      </c>
      <c r="Q82" s="35" t="s">
        <v>744</v>
      </c>
      <c r="R82" s="32">
        <v>1</v>
      </c>
      <c r="S82" s="35" t="s">
        <v>429</v>
      </c>
      <c r="AD82" s="38" t="s">
        <v>427</v>
      </c>
      <c r="AE82" s="38" t="s">
        <v>425</v>
      </c>
    </row>
    <row r="83" spans="1:32" ht="29" customHeight="1" x14ac:dyDescent="0.35">
      <c r="A83" s="27">
        <v>81</v>
      </c>
      <c r="B83" s="28">
        <v>45380</v>
      </c>
      <c r="C83" s="32" t="s">
        <v>835</v>
      </c>
      <c r="D83" s="29" t="s">
        <v>67</v>
      </c>
      <c r="E83" s="32" t="s">
        <v>64</v>
      </c>
      <c r="F83" s="29" t="s">
        <v>842</v>
      </c>
      <c r="G83" s="29" t="s">
        <v>890</v>
      </c>
      <c r="H83" s="31" t="s">
        <v>861</v>
      </c>
      <c r="I83" s="33" t="s">
        <v>358</v>
      </c>
      <c r="J83" s="32" t="s">
        <v>83</v>
      </c>
      <c r="K83" s="33" t="s">
        <v>370</v>
      </c>
      <c r="L83" s="32" t="s">
        <v>84</v>
      </c>
      <c r="M83" s="34" t="s">
        <v>891</v>
      </c>
      <c r="N83" s="32" t="s">
        <v>46</v>
      </c>
      <c r="O83" s="40">
        <v>1</v>
      </c>
      <c r="P83" s="35" t="s">
        <v>239</v>
      </c>
      <c r="Q83" s="35" t="s">
        <v>744</v>
      </c>
      <c r="R83" s="32">
        <v>1</v>
      </c>
      <c r="S83" s="35" t="s">
        <v>887</v>
      </c>
      <c r="AA83" s="37" t="s">
        <v>369</v>
      </c>
      <c r="AC83" s="37" t="s">
        <v>371</v>
      </c>
      <c r="AD83" s="38" t="s">
        <v>368</v>
      </c>
      <c r="AE83" s="38" t="s">
        <v>367</v>
      </c>
      <c r="AF83" s="38" t="s">
        <v>758</v>
      </c>
    </row>
    <row r="84" spans="1:32" ht="29" customHeight="1" x14ac:dyDescent="0.35">
      <c r="A84" s="27">
        <v>82</v>
      </c>
      <c r="B84" s="28">
        <v>45381</v>
      </c>
      <c r="C84" s="32" t="s">
        <v>835</v>
      </c>
      <c r="D84" s="29" t="s">
        <v>93</v>
      </c>
      <c r="E84" s="32" t="s">
        <v>64</v>
      </c>
      <c r="F84" s="29" t="s">
        <v>431</v>
      </c>
      <c r="G84" s="29" t="s">
        <v>426</v>
      </c>
      <c r="H84" s="31" t="s">
        <v>854</v>
      </c>
      <c r="I84" s="33" t="s">
        <v>83</v>
      </c>
      <c r="J84" s="32" t="s">
        <v>83</v>
      </c>
      <c r="K84" s="33" t="s">
        <v>430</v>
      </c>
      <c r="L84" s="32" t="s">
        <v>84</v>
      </c>
      <c r="M84" s="34" t="s">
        <v>428</v>
      </c>
      <c r="N84" s="32" t="s">
        <v>46</v>
      </c>
      <c r="O84" s="40">
        <v>3</v>
      </c>
      <c r="P84" s="35" t="s">
        <v>429</v>
      </c>
      <c r="Q84" s="35" t="s">
        <v>744</v>
      </c>
      <c r="R84" s="32">
        <v>1</v>
      </c>
      <c r="S84" s="35" t="s">
        <v>429</v>
      </c>
      <c r="AD84" s="38" t="s">
        <v>427</v>
      </c>
      <c r="AE84" s="38" t="s">
        <v>425</v>
      </c>
    </row>
    <row r="85" spans="1:32" ht="29" customHeight="1" x14ac:dyDescent="0.35">
      <c r="A85" s="27">
        <v>83</v>
      </c>
      <c r="B85" s="28">
        <v>45381</v>
      </c>
      <c r="C85" s="32" t="s">
        <v>835</v>
      </c>
      <c r="D85" s="29" t="s">
        <v>67</v>
      </c>
      <c r="E85" s="32" t="s">
        <v>64</v>
      </c>
      <c r="F85" s="29" t="s">
        <v>842</v>
      </c>
      <c r="G85" s="29" t="s">
        <v>890</v>
      </c>
      <c r="H85" s="31" t="s">
        <v>861</v>
      </c>
      <c r="I85" s="33" t="s">
        <v>358</v>
      </c>
      <c r="J85" s="32" t="s">
        <v>83</v>
      </c>
      <c r="K85" s="33" t="s">
        <v>370</v>
      </c>
      <c r="L85" s="32" t="s">
        <v>84</v>
      </c>
      <c r="M85" s="34" t="s">
        <v>891</v>
      </c>
      <c r="N85" s="32" t="s">
        <v>46</v>
      </c>
      <c r="O85" s="40">
        <v>1</v>
      </c>
      <c r="P85" s="35" t="s">
        <v>239</v>
      </c>
      <c r="Q85" s="35" t="s">
        <v>744</v>
      </c>
      <c r="R85" s="32">
        <v>1</v>
      </c>
      <c r="S85" s="35" t="s">
        <v>887</v>
      </c>
      <c r="AA85" s="37" t="s">
        <v>369</v>
      </c>
      <c r="AC85" s="37" t="s">
        <v>371</v>
      </c>
      <c r="AD85" s="38" t="s">
        <v>368</v>
      </c>
      <c r="AE85" s="38" t="s">
        <v>367</v>
      </c>
      <c r="AF85" s="38" t="s">
        <v>758</v>
      </c>
    </row>
    <row r="86" spans="1:32" ht="29" customHeight="1" x14ac:dyDescent="0.35">
      <c r="A86" s="27">
        <v>84</v>
      </c>
      <c r="B86" s="28">
        <v>45382</v>
      </c>
      <c r="C86" s="32" t="s">
        <v>835</v>
      </c>
      <c r="D86" s="29" t="s">
        <v>93</v>
      </c>
      <c r="E86" s="32" t="s">
        <v>64</v>
      </c>
      <c r="F86" s="29" t="s">
        <v>431</v>
      </c>
      <c r="G86" s="29" t="s">
        <v>426</v>
      </c>
      <c r="H86" s="31" t="s">
        <v>854</v>
      </c>
      <c r="I86" s="33" t="s">
        <v>83</v>
      </c>
      <c r="J86" s="32" t="s">
        <v>83</v>
      </c>
      <c r="K86" s="33" t="s">
        <v>430</v>
      </c>
      <c r="L86" s="32" t="s">
        <v>84</v>
      </c>
      <c r="M86" s="34" t="s">
        <v>428</v>
      </c>
      <c r="N86" s="32" t="s">
        <v>46</v>
      </c>
      <c r="O86" s="40">
        <v>3</v>
      </c>
      <c r="P86" s="35" t="s">
        <v>429</v>
      </c>
      <c r="Q86" s="35" t="s">
        <v>744</v>
      </c>
      <c r="R86" s="32">
        <v>1</v>
      </c>
      <c r="S86" s="35" t="s">
        <v>429</v>
      </c>
      <c r="AD86" s="38" t="s">
        <v>427</v>
      </c>
      <c r="AE86" s="38" t="s">
        <v>425</v>
      </c>
      <c r="AF86" s="41"/>
    </row>
    <row r="87" spans="1:32" ht="29" customHeight="1" x14ac:dyDescent="0.35">
      <c r="A87" s="27">
        <v>85</v>
      </c>
      <c r="B87" s="28">
        <v>45382</v>
      </c>
      <c r="C87" s="32" t="s">
        <v>835</v>
      </c>
      <c r="D87" s="29" t="s">
        <v>67</v>
      </c>
      <c r="E87" s="32" t="s">
        <v>64</v>
      </c>
      <c r="F87" s="29" t="s">
        <v>175</v>
      </c>
      <c r="G87" s="29" t="s">
        <v>174</v>
      </c>
      <c r="H87" s="31" t="s">
        <v>867</v>
      </c>
      <c r="I87" s="33" t="s">
        <v>82</v>
      </c>
      <c r="J87" s="32" t="s">
        <v>82</v>
      </c>
      <c r="K87" s="33" t="s">
        <v>176</v>
      </c>
      <c r="L87" s="32" t="s">
        <v>85</v>
      </c>
      <c r="M87" s="34" t="s">
        <v>172</v>
      </c>
      <c r="N87" s="32" t="s">
        <v>90</v>
      </c>
      <c r="O87" s="40" t="s">
        <v>117</v>
      </c>
      <c r="P87" s="35" t="s">
        <v>173</v>
      </c>
      <c r="R87" s="32">
        <v>0</v>
      </c>
      <c r="AD87" s="38" t="s">
        <v>171</v>
      </c>
      <c r="AE87" s="38" t="s">
        <v>170</v>
      </c>
    </row>
    <row r="88" spans="1:32" ht="29" customHeight="1" x14ac:dyDescent="0.35">
      <c r="A88" s="27">
        <v>86</v>
      </c>
      <c r="B88" s="28">
        <v>45382</v>
      </c>
      <c r="C88" s="32" t="s">
        <v>835</v>
      </c>
      <c r="D88" s="29" t="s">
        <v>67</v>
      </c>
      <c r="E88" s="32" t="s">
        <v>64</v>
      </c>
      <c r="F88" s="29" t="s">
        <v>842</v>
      </c>
      <c r="G88" s="29" t="s">
        <v>890</v>
      </c>
      <c r="H88" s="31" t="s">
        <v>861</v>
      </c>
      <c r="I88" s="33" t="s">
        <v>358</v>
      </c>
      <c r="J88" s="32" t="s">
        <v>83</v>
      </c>
      <c r="K88" s="33" t="s">
        <v>370</v>
      </c>
      <c r="L88" s="32" t="s">
        <v>84</v>
      </c>
      <c r="M88" s="34" t="s">
        <v>891</v>
      </c>
      <c r="N88" s="32" t="s">
        <v>46</v>
      </c>
      <c r="O88" s="40">
        <v>1</v>
      </c>
      <c r="P88" s="35" t="s">
        <v>239</v>
      </c>
      <c r="Q88" s="35" t="s">
        <v>744</v>
      </c>
      <c r="R88" s="32">
        <v>1</v>
      </c>
      <c r="S88" s="35" t="s">
        <v>887</v>
      </c>
      <c r="AA88" s="37" t="s">
        <v>369</v>
      </c>
      <c r="AC88" s="37" t="s">
        <v>371</v>
      </c>
      <c r="AD88" s="38" t="s">
        <v>368</v>
      </c>
      <c r="AE88" s="38" t="s">
        <v>367</v>
      </c>
      <c r="AF88" s="38" t="s">
        <v>758</v>
      </c>
    </row>
    <row r="89" spans="1:32" ht="29" customHeight="1" x14ac:dyDescent="0.35">
      <c r="A89" s="27">
        <v>87</v>
      </c>
      <c r="B89" s="28" t="s">
        <v>686</v>
      </c>
      <c r="C89" s="32" t="s">
        <v>835</v>
      </c>
      <c r="D89" s="29" t="s">
        <v>67</v>
      </c>
      <c r="E89" s="32" t="s">
        <v>64</v>
      </c>
      <c r="F89" s="29" t="s">
        <v>804</v>
      </c>
      <c r="G89" s="29" t="s">
        <v>231</v>
      </c>
      <c r="I89" s="33" t="s">
        <v>123</v>
      </c>
      <c r="J89" s="32" t="s">
        <v>81</v>
      </c>
      <c r="K89" s="33" t="s">
        <v>467</v>
      </c>
      <c r="L89" s="32" t="s">
        <v>87</v>
      </c>
      <c r="M89" s="34" t="s">
        <v>700</v>
      </c>
      <c r="N89" s="32" t="s">
        <v>91</v>
      </c>
      <c r="O89" s="40" t="s">
        <v>117</v>
      </c>
      <c r="P89" s="35" t="s">
        <v>520</v>
      </c>
      <c r="Q89" s="35" t="s">
        <v>703</v>
      </c>
      <c r="R89" s="32">
        <v>1</v>
      </c>
      <c r="S89" s="35" t="s">
        <v>245</v>
      </c>
      <c r="X89" s="36">
        <v>14</v>
      </c>
      <c r="Y89" s="36" t="s">
        <v>699</v>
      </c>
      <c r="AD89" s="38" t="s">
        <v>697</v>
      </c>
      <c r="AE89" s="38" t="s">
        <v>694</v>
      </c>
    </row>
    <row r="90" spans="1:32" ht="29" customHeight="1" x14ac:dyDescent="0.35">
      <c r="A90" s="27">
        <v>88</v>
      </c>
      <c r="B90" s="28" t="s">
        <v>686</v>
      </c>
      <c r="C90" s="32" t="s">
        <v>835</v>
      </c>
      <c r="D90" s="29" t="s">
        <v>96</v>
      </c>
      <c r="E90" s="32" t="s">
        <v>65</v>
      </c>
      <c r="F90" s="29" t="s">
        <v>675</v>
      </c>
      <c r="G90" s="29" t="s">
        <v>676</v>
      </c>
      <c r="H90" s="31" t="s">
        <v>859</v>
      </c>
      <c r="I90" s="33" t="s">
        <v>684</v>
      </c>
      <c r="J90" s="32" t="s">
        <v>904</v>
      </c>
      <c r="K90" s="33" t="s">
        <v>687</v>
      </c>
      <c r="L90" s="32" t="s">
        <v>86</v>
      </c>
      <c r="M90" s="34" t="s">
        <v>678</v>
      </c>
      <c r="N90" s="32" t="s">
        <v>92</v>
      </c>
      <c r="O90" s="34" t="s">
        <v>117</v>
      </c>
      <c r="P90" s="35" t="s">
        <v>685</v>
      </c>
      <c r="R90" s="32">
        <v>0</v>
      </c>
      <c r="AD90" s="38" t="s">
        <v>674</v>
      </c>
      <c r="AE90" s="38" t="s">
        <v>673</v>
      </c>
    </row>
    <row r="91" spans="1:32" ht="29" customHeight="1" x14ac:dyDescent="0.35">
      <c r="A91" s="27">
        <v>89</v>
      </c>
      <c r="B91" s="28">
        <v>45383</v>
      </c>
      <c r="C91" s="32" t="s">
        <v>832</v>
      </c>
      <c r="D91" s="29" t="s">
        <v>67</v>
      </c>
      <c r="E91" s="32" t="s">
        <v>64</v>
      </c>
      <c r="F91" s="29" t="s">
        <v>842</v>
      </c>
      <c r="G91" s="29" t="s">
        <v>890</v>
      </c>
      <c r="H91" s="31" t="s">
        <v>861</v>
      </c>
      <c r="I91" s="33" t="s">
        <v>358</v>
      </c>
      <c r="J91" s="32" t="s">
        <v>83</v>
      </c>
      <c r="K91" s="33" t="s">
        <v>370</v>
      </c>
      <c r="L91" s="32" t="s">
        <v>84</v>
      </c>
      <c r="M91" s="34" t="s">
        <v>891</v>
      </c>
      <c r="N91" s="32" t="s">
        <v>46</v>
      </c>
      <c r="O91" s="40">
        <v>1</v>
      </c>
      <c r="P91" s="35" t="s">
        <v>239</v>
      </c>
      <c r="Q91" s="35" t="s">
        <v>744</v>
      </c>
      <c r="R91" s="32">
        <v>1</v>
      </c>
      <c r="S91" s="35" t="s">
        <v>887</v>
      </c>
      <c r="AA91" s="37" t="s">
        <v>369</v>
      </c>
      <c r="AC91" s="37" t="s">
        <v>371</v>
      </c>
      <c r="AD91" s="38" t="s">
        <v>368</v>
      </c>
      <c r="AE91" s="38" t="s">
        <v>367</v>
      </c>
      <c r="AF91" s="38" t="s">
        <v>758</v>
      </c>
    </row>
    <row r="92" spans="1:32" ht="29" customHeight="1" x14ac:dyDescent="0.35">
      <c r="A92" s="27">
        <v>90</v>
      </c>
      <c r="B92" s="28">
        <v>45384</v>
      </c>
      <c r="C92" s="32" t="s">
        <v>832</v>
      </c>
      <c r="D92" s="29" t="s">
        <v>67</v>
      </c>
      <c r="E92" s="32" t="s">
        <v>64</v>
      </c>
      <c r="F92" s="29" t="s">
        <v>842</v>
      </c>
      <c r="G92" s="29" t="s">
        <v>890</v>
      </c>
      <c r="H92" s="31" t="s">
        <v>861</v>
      </c>
      <c r="I92" s="33" t="s">
        <v>358</v>
      </c>
      <c r="J92" s="32" t="s">
        <v>83</v>
      </c>
      <c r="K92" s="33" t="s">
        <v>370</v>
      </c>
      <c r="L92" s="32" t="s">
        <v>84</v>
      </c>
      <c r="M92" s="34" t="s">
        <v>891</v>
      </c>
      <c r="N92" s="32" t="s">
        <v>46</v>
      </c>
      <c r="O92" s="40">
        <v>1</v>
      </c>
      <c r="P92" s="35" t="s">
        <v>239</v>
      </c>
      <c r="Q92" s="35" t="s">
        <v>744</v>
      </c>
      <c r="R92" s="32">
        <v>1</v>
      </c>
      <c r="S92" s="35" t="s">
        <v>887</v>
      </c>
      <c r="AA92" s="37" t="s">
        <v>369</v>
      </c>
      <c r="AC92" s="37" t="s">
        <v>371</v>
      </c>
      <c r="AD92" s="38" t="s">
        <v>368</v>
      </c>
      <c r="AE92" s="38" t="s">
        <v>367</v>
      </c>
      <c r="AF92" s="38" t="s">
        <v>758</v>
      </c>
    </row>
    <row r="93" spans="1:32" ht="29" customHeight="1" x14ac:dyDescent="0.35">
      <c r="A93" s="27">
        <v>91</v>
      </c>
      <c r="B93" s="28">
        <v>45385</v>
      </c>
      <c r="C93" s="32" t="s">
        <v>832</v>
      </c>
      <c r="D93" s="29" t="s">
        <v>67</v>
      </c>
      <c r="E93" s="32" t="s">
        <v>64</v>
      </c>
      <c r="F93" s="29" t="s">
        <v>842</v>
      </c>
      <c r="G93" s="29" t="s">
        <v>890</v>
      </c>
      <c r="H93" s="31" t="s">
        <v>861</v>
      </c>
      <c r="I93" s="33" t="s">
        <v>358</v>
      </c>
      <c r="J93" s="32" t="s">
        <v>83</v>
      </c>
      <c r="K93" s="33" t="s">
        <v>370</v>
      </c>
      <c r="L93" s="32" t="s">
        <v>84</v>
      </c>
      <c r="M93" s="34" t="s">
        <v>891</v>
      </c>
      <c r="N93" s="32" t="s">
        <v>46</v>
      </c>
      <c r="O93" s="40">
        <v>1</v>
      </c>
      <c r="P93" s="35" t="s">
        <v>239</v>
      </c>
      <c r="Q93" s="35" t="s">
        <v>744</v>
      </c>
      <c r="R93" s="32">
        <v>1</v>
      </c>
      <c r="S93" s="35" t="s">
        <v>887</v>
      </c>
      <c r="AA93" s="37" t="s">
        <v>369</v>
      </c>
      <c r="AC93" s="37" t="s">
        <v>371</v>
      </c>
      <c r="AD93" s="38" t="s">
        <v>368</v>
      </c>
      <c r="AE93" s="38" t="s">
        <v>367</v>
      </c>
      <c r="AF93" s="38" t="s">
        <v>758</v>
      </c>
    </row>
    <row r="94" spans="1:32" ht="29" customHeight="1" x14ac:dyDescent="0.35">
      <c r="A94" s="27">
        <v>92</v>
      </c>
      <c r="B94" s="28">
        <v>45386</v>
      </c>
      <c r="C94" s="32" t="s">
        <v>832</v>
      </c>
      <c r="D94" s="29" t="s">
        <v>67</v>
      </c>
      <c r="E94" s="32" t="s">
        <v>64</v>
      </c>
      <c r="F94" s="29" t="s">
        <v>842</v>
      </c>
      <c r="G94" s="29" t="s">
        <v>890</v>
      </c>
      <c r="H94" s="31" t="s">
        <v>861</v>
      </c>
      <c r="I94" s="33" t="s">
        <v>358</v>
      </c>
      <c r="J94" s="32" t="s">
        <v>83</v>
      </c>
      <c r="K94" s="33" t="s">
        <v>370</v>
      </c>
      <c r="L94" s="32" t="s">
        <v>84</v>
      </c>
      <c r="M94" s="34" t="s">
        <v>891</v>
      </c>
      <c r="N94" s="32" t="s">
        <v>46</v>
      </c>
      <c r="O94" s="40">
        <v>1</v>
      </c>
      <c r="P94" s="35" t="s">
        <v>239</v>
      </c>
      <c r="Q94" s="35" t="s">
        <v>744</v>
      </c>
      <c r="R94" s="32">
        <v>1</v>
      </c>
      <c r="S94" s="35" t="s">
        <v>887</v>
      </c>
      <c r="AA94" s="37" t="s">
        <v>369</v>
      </c>
      <c r="AC94" s="37" t="s">
        <v>371</v>
      </c>
      <c r="AD94" s="38" t="s">
        <v>368</v>
      </c>
      <c r="AE94" s="38" t="s">
        <v>367</v>
      </c>
      <c r="AF94" s="38" t="s">
        <v>758</v>
      </c>
    </row>
    <row r="95" spans="1:32" ht="29" customHeight="1" x14ac:dyDescent="0.35">
      <c r="A95" s="27">
        <v>93</v>
      </c>
      <c r="B95" s="28">
        <v>45387</v>
      </c>
      <c r="C95" s="32" t="s">
        <v>832</v>
      </c>
      <c r="D95" s="29" t="s">
        <v>67</v>
      </c>
      <c r="E95" s="32" t="s">
        <v>64</v>
      </c>
      <c r="F95" s="29" t="s">
        <v>842</v>
      </c>
      <c r="G95" s="29" t="s">
        <v>890</v>
      </c>
      <c r="H95" s="31" t="s">
        <v>861</v>
      </c>
      <c r="I95" s="33" t="s">
        <v>358</v>
      </c>
      <c r="J95" s="32" t="s">
        <v>83</v>
      </c>
      <c r="K95" s="33" t="s">
        <v>370</v>
      </c>
      <c r="L95" s="32" t="s">
        <v>84</v>
      </c>
      <c r="M95" s="34" t="s">
        <v>891</v>
      </c>
      <c r="N95" s="32" t="s">
        <v>46</v>
      </c>
      <c r="O95" s="40">
        <v>1</v>
      </c>
      <c r="P95" s="35" t="s">
        <v>239</v>
      </c>
      <c r="Q95" s="35" t="s">
        <v>744</v>
      </c>
      <c r="R95" s="32">
        <v>1</v>
      </c>
      <c r="S95" s="35" t="s">
        <v>887</v>
      </c>
      <c r="AA95" s="37" t="s">
        <v>369</v>
      </c>
      <c r="AC95" s="37" t="s">
        <v>371</v>
      </c>
      <c r="AD95" s="38" t="s">
        <v>368</v>
      </c>
      <c r="AE95" s="38" t="s">
        <v>367</v>
      </c>
      <c r="AF95" s="38" t="s">
        <v>758</v>
      </c>
    </row>
    <row r="96" spans="1:32" ht="29" customHeight="1" x14ac:dyDescent="0.35">
      <c r="A96" s="27">
        <v>94</v>
      </c>
      <c r="B96" s="28">
        <v>45388</v>
      </c>
      <c r="C96" s="32" t="s">
        <v>832</v>
      </c>
      <c r="D96" s="29" t="s">
        <v>67</v>
      </c>
      <c r="E96" s="32" t="s">
        <v>64</v>
      </c>
      <c r="F96" s="29" t="s">
        <v>842</v>
      </c>
      <c r="G96" s="29" t="s">
        <v>890</v>
      </c>
      <c r="H96" s="31" t="s">
        <v>861</v>
      </c>
      <c r="I96" s="33" t="s">
        <v>358</v>
      </c>
      <c r="J96" s="32" t="s">
        <v>83</v>
      </c>
      <c r="K96" s="33" t="s">
        <v>370</v>
      </c>
      <c r="L96" s="32" t="s">
        <v>84</v>
      </c>
      <c r="M96" s="34" t="s">
        <v>891</v>
      </c>
      <c r="N96" s="32" t="s">
        <v>46</v>
      </c>
      <c r="O96" s="40">
        <v>1</v>
      </c>
      <c r="P96" s="35" t="s">
        <v>239</v>
      </c>
      <c r="Q96" s="35" t="s">
        <v>744</v>
      </c>
      <c r="R96" s="32">
        <v>1</v>
      </c>
      <c r="S96" s="35" t="s">
        <v>887</v>
      </c>
      <c r="AA96" s="37" t="s">
        <v>369</v>
      </c>
      <c r="AC96" s="37" t="s">
        <v>371</v>
      </c>
      <c r="AD96" s="38" t="s">
        <v>368</v>
      </c>
      <c r="AE96" s="38" t="s">
        <v>367</v>
      </c>
      <c r="AF96" s="38" t="s">
        <v>758</v>
      </c>
    </row>
    <row r="97" spans="1:32" ht="29" customHeight="1" x14ac:dyDescent="0.35">
      <c r="A97" s="27">
        <v>95</v>
      </c>
      <c r="B97" s="28">
        <v>45389</v>
      </c>
      <c r="C97" s="32" t="s">
        <v>832</v>
      </c>
      <c r="D97" s="29" t="s">
        <v>68</v>
      </c>
      <c r="E97" s="32" t="s">
        <v>79</v>
      </c>
      <c r="F97" s="29" t="s">
        <v>268</v>
      </c>
      <c r="G97" s="29" t="s">
        <v>267</v>
      </c>
      <c r="H97" s="31" t="s">
        <v>849</v>
      </c>
      <c r="I97" s="33" t="s">
        <v>83</v>
      </c>
      <c r="J97" s="32" t="s">
        <v>83</v>
      </c>
      <c r="K97" s="33" t="s">
        <v>269</v>
      </c>
      <c r="L97" s="32" t="s">
        <v>84</v>
      </c>
      <c r="M97" s="34" t="s">
        <v>270</v>
      </c>
      <c r="N97" s="32" t="s">
        <v>46</v>
      </c>
      <c r="O97" s="40">
        <v>1</v>
      </c>
      <c r="P97" s="35" t="s">
        <v>271</v>
      </c>
      <c r="Q97" s="35" t="s">
        <v>744</v>
      </c>
      <c r="R97" s="32">
        <v>1</v>
      </c>
      <c r="S97" s="35" t="s">
        <v>271</v>
      </c>
      <c r="AA97" s="37" t="s">
        <v>272</v>
      </c>
      <c r="AC97" s="37" t="s">
        <v>273</v>
      </c>
      <c r="AD97" s="38" t="s">
        <v>265</v>
      </c>
      <c r="AE97" s="38" t="s">
        <v>266</v>
      </c>
      <c r="AF97" s="38" t="s">
        <v>432</v>
      </c>
    </row>
    <row r="98" spans="1:32" ht="29" customHeight="1" x14ac:dyDescent="0.35">
      <c r="A98" s="27">
        <v>96</v>
      </c>
      <c r="B98" s="28">
        <v>45389</v>
      </c>
      <c r="C98" s="32" t="s">
        <v>832</v>
      </c>
      <c r="D98" s="29" t="s">
        <v>67</v>
      </c>
      <c r="E98" s="32" t="s">
        <v>64</v>
      </c>
      <c r="F98" s="29" t="s">
        <v>842</v>
      </c>
      <c r="G98" s="29" t="s">
        <v>890</v>
      </c>
      <c r="H98" s="31" t="s">
        <v>861</v>
      </c>
      <c r="I98" s="33" t="s">
        <v>358</v>
      </c>
      <c r="J98" s="32" t="s">
        <v>83</v>
      </c>
      <c r="K98" s="33" t="s">
        <v>370</v>
      </c>
      <c r="L98" s="32" t="s">
        <v>84</v>
      </c>
      <c r="M98" s="34" t="s">
        <v>891</v>
      </c>
      <c r="N98" s="32" t="s">
        <v>46</v>
      </c>
      <c r="O98" s="40">
        <v>1</v>
      </c>
      <c r="P98" s="35" t="s">
        <v>239</v>
      </c>
      <c r="Q98" s="35" t="s">
        <v>744</v>
      </c>
      <c r="R98" s="32">
        <v>1</v>
      </c>
      <c r="S98" s="35" t="s">
        <v>887</v>
      </c>
      <c r="AA98" s="37" t="s">
        <v>369</v>
      </c>
      <c r="AC98" s="37" t="s">
        <v>371</v>
      </c>
      <c r="AD98" s="38" t="s">
        <v>368</v>
      </c>
      <c r="AE98" s="38" t="s">
        <v>367</v>
      </c>
      <c r="AF98" s="38" t="s">
        <v>758</v>
      </c>
    </row>
    <row r="99" spans="1:32" ht="29" customHeight="1" x14ac:dyDescent="0.35">
      <c r="A99" s="27">
        <v>97</v>
      </c>
      <c r="B99" s="28">
        <v>45390</v>
      </c>
      <c r="C99" s="32" t="s">
        <v>832</v>
      </c>
      <c r="D99" s="29" t="s">
        <v>68</v>
      </c>
      <c r="E99" s="32" t="s">
        <v>79</v>
      </c>
      <c r="F99" s="29" t="s">
        <v>268</v>
      </c>
      <c r="G99" s="29" t="s">
        <v>267</v>
      </c>
      <c r="H99" s="31" t="s">
        <v>849</v>
      </c>
      <c r="I99" s="33" t="s">
        <v>83</v>
      </c>
      <c r="J99" s="32" t="s">
        <v>83</v>
      </c>
      <c r="K99" s="33" t="s">
        <v>269</v>
      </c>
      <c r="L99" s="32" t="s">
        <v>84</v>
      </c>
      <c r="M99" s="34" t="s">
        <v>270</v>
      </c>
      <c r="N99" s="32" t="s">
        <v>46</v>
      </c>
      <c r="O99" s="40">
        <v>1</v>
      </c>
      <c r="P99" s="35" t="s">
        <v>271</v>
      </c>
      <c r="Q99" s="35" t="s">
        <v>744</v>
      </c>
      <c r="R99" s="32">
        <v>1</v>
      </c>
      <c r="S99" s="35" t="s">
        <v>271</v>
      </c>
      <c r="AA99" s="37" t="s">
        <v>272</v>
      </c>
      <c r="AC99" s="37" t="s">
        <v>273</v>
      </c>
      <c r="AD99" s="38" t="s">
        <v>265</v>
      </c>
      <c r="AE99" s="38" t="s">
        <v>266</v>
      </c>
      <c r="AF99" s="38" t="s">
        <v>432</v>
      </c>
    </row>
    <row r="100" spans="1:32" ht="29" customHeight="1" x14ac:dyDescent="0.35">
      <c r="A100" s="27">
        <v>98</v>
      </c>
      <c r="B100" s="28">
        <v>45390</v>
      </c>
      <c r="C100" s="32" t="s">
        <v>832</v>
      </c>
      <c r="D100" s="29" t="s">
        <v>67</v>
      </c>
      <c r="E100" s="32" t="s">
        <v>64</v>
      </c>
      <c r="F100" s="29" t="s">
        <v>842</v>
      </c>
      <c r="G100" s="29" t="s">
        <v>890</v>
      </c>
      <c r="H100" s="31" t="s">
        <v>861</v>
      </c>
      <c r="I100" s="33" t="s">
        <v>358</v>
      </c>
      <c r="J100" s="32" t="s">
        <v>83</v>
      </c>
      <c r="K100" s="33" t="s">
        <v>370</v>
      </c>
      <c r="L100" s="32" t="s">
        <v>84</v>
      </c>
      <c r="M100" s="34" t="s">
        <v>891</v>
      </c>
      <c r="N100" s="32" t="s">
        <v>46</v>
      </c>
      <c r="O100" s="40">
        <v>1</v>
      </c>
      <c r="P100" s="35" t="s">
        <v>239</v>
      </c>
      <c r="Q100" s="35" t="s">
        <v>744</v>
      </c>
      <c r="R100" s="32">
        <v>1</v>
      </c>
      <c r="S100" s="35" t="s">
        <v>887</v>
      </c>
      <c r="AA100" s="37" t="s">
        <v>369</v>
      </c>
      <c r="AC100" s="37" t="s">
        <v>371</v>
      </c>
      <c r="AD100" s="38" t="s">
        <v>368</v>
      </c>
      <c r="AE100" s="38" t="s">
        <v>367</v>
      </c>
      <c r="AF100" s="38" t="s">
        <v>758</v>
      </c>
    </row>
    <row r="101" spans="1:32" ht="29" customHeight="1" x14ac:dyDescent="0.35">
      <c r="A101" s="27">
        <v>99</v>
      </c>
      <c r="B101" s="28">
        <v>45391</v>
      </c>
      <c r="C101" s="32" t="s">
        <v>832</v>
      </c>
      <c r="D101" s="29" t="s">
        <v>68</v>
      </c>
      <c r="E101" s="32" t="s">
        <v>79</v>
      </c>
      <c r="F101" s="29" t="s">
        <v>268</v>
      </c>
      <c r="G101" s="29" t="s">
        <v>267</v>
      </c>
      <c r="H101" s="31" t="s">
        <v>849</v>
      </c>
      <c r="I101" s="33" t="s">
        <v>83</v>
      </c>
      <c r="J101" s="32" t="s">
        <v>83</v>
      </c>
      <c r="K101" s="33" t="s">
        <v>269</v>
      </c>
      <c r="L101" s="32" t="s">
        <v>84</v>
      </c>
      <c r="M101" s="34" t="s">
        <v>270</v>
      </c>
      <c r="N101" s="32" t="s">
        <v>46</v>
      </c>
      <c r="O101" s="40">
        <v>1</v>
      </c>
      <c r="P101" s="35" t="s">
        <v>271</v>
      </c>
      <c r="Q101" s="35" t="s">
        <v>744</v>
      </c>
      <c r="R101" s="32">
        <v>1</v>
      </c>
      <c r="S101" s="35" t="s">
        <v>271</v>
      </c>
      <c r="AA101" s="37" t="s">
        <v>272</v>
      </c>
      <c r="AC101" s="37" t="s">
        <v>273</v>
      </c>
      <c r="AD101" s="38" t="s">
        <v>265</v>
      </c>
      <c r="AE101" s="38" t="s">
        <v>266</v>
      </c>
      <c r="AF101" s="38" t="s">
        <v>432</v>
      </c>
    </row>
    <row r="102" spans="1:32" ht="29" customHeight="1" x14ac:dyDescent="0.35">
      <c r="A102" s="27">
        <v>100</v>
      </c>
      <c r="B102" s="28">
        <v>45391</v>
      </c>
      <c r="C102" s="32" t="s">
        <v>832</v>
      </c>
      <c r="D102" s="29" t="s">
        <v>67</v>
      </c>
      <c r="E102" s="32" t="s">
        <v>64</v>
      </c>
      <c r="F102" s="29" t="s">
        <v>842</v>
      </c>
      <c r="G102" s="29" t="s">
        <v>890</v>
      </c>
      <c r="H102" s="31" t="s">
        <v>861</v>
      </c>
      <c r="I102" s="33" t="s">
        <v>358</v>
      </c>
      <c r="J102" s="32" t="s">
        <v>83</v>
      </c>
      <c r="K102" s="33" t="s">
        <v>370</v>
      </c>
      <c r="L102" s="32" t="s">
        <v>84</v>
      </c>
      <c r="M102" s="34" t="s">
        <v>891</v>
      </c>
      <c r="N102" s="32" t="s">
        <v>46</v>
      </c>
      <c r="O102" s="40">
        <v>1</v>
      </c>
      <c r="P102" s="35" t="s">
        <v>239</v>
      </c>
      <c r="Q102" s="35" t="s">
        <v>744</v>
      </c>
      <c r="R102" s="32">
        <v>1</v>
      </c>
      <c r="S102" s="35" t="s">
        <v>887</v>
      </c>
      <c r="AA102" s="37" t="s">
        <v>369</v>
      </c>
      <c r="AC102" s="37" t="s">
        <v>371</v>
      </c>
      <c r="AD102" s="38" t="s">
        <v>368</v>
      </c>
      <c r="AE102" s="38" t="s">
        <v>367</v>
      </c>
      <c r="AF102" s="38" t="s">
        <v>758</v>
      </c>
    </row>
    <row r="103" spans="1:32" ht="29" customHeight="1" x14ac:dyDescent="0.35">
      <c r="A103" s="27">
        <v>101</v>
      </c>
      <c r="B103" s="28">
        <v>45392</v>
      </c>
      <c r="C103" s="32" t="s">
        <v>832</v>
      </c>
      <c r="D103" s="29" t="s">
        <v>68</v>
      </c>
      <c r="E103" s="32" t="s">
        <v>79</v>
      </c>
      <c r="F103" s="29" t="s">
        <v>268</v>
      </c>
      <c r="G103" s="29" t="s">
        <v>267</v>
      </c>
      <c r="H103" s="31" t="s">
        <v>849</v>
      </c>
      <c r="I103" s="33" t="s">
        <v>83</v>
      </c>
      <c r="J103" s="32" t="s">
        <v>83</v>
      </c>
      <c r="K103" s="33" t="s">
        <v>269</v>
      </c>
      <c r="L103" s="32" t="s">
        <v>84</v>
      </c>
      <c r="M103" s="34" t="s">
        <v>270</v>
      </c>
      <c r="N103" s="32" t="s">
        <v>46</v>
      </c>
      <c r="O103" s="40">
        <v>1</v>
      </c>
      <c r="P103" s="35" t="s">
        <v>271</v>
      </c>
      <c r="Q103" s="35" t="s">
        <v>744</v>
      </c>
      <c r="R103" s="32">
        <v>1</v>
      </c>
      <c r="S103" s="35" t="s">
        <v>271</v>
      </c>
      <c r="AA103" s="37" t="s">
        <v>272</v>
      </c>
      <c r="AC103" s="37" t="s">
        <v>273</v>
      </c>
      <c r="AD103" s="38" t="s">
        <v>265</v>
      </c>
      <c r="AE103" s="38" t="s">
        <v>266</v>
      </c>
      <c r="AF103" s="38" t="s">
        <v>432</v>
      </c>
    </row>
    <row r="104" spans="1:32" ht="29" customHeight="1" x14ac:dyDescent="0.35">
      <c r="A104" s="27">
        <v>102</v>
      </c>
      <c r="B104" s="28">
        <v>45392</v>
      </c>
      <c r="C104" s="32" t="s">
        <v>832</v>
      </c>
      <c r="D104" s="29" t="s">
        <v>67</v>
      </c>
      <c r="E104" s="32" t="s">
        <v>64</v>
      </c>
      <c r="F104" s="29" t="s">
        <v>842</v>
      </c>
      <c r="G104" s="29" t="s">
        <v>890</v>
      </c>
      <c r="H104" s="31" t="s">
        <v>861</v>
      </c>
      <c r="I104" s="33" t="s">
        <v>358</v>
      </c>
      <c r="J104" s="32" t="s">
        <v>83</v>
      </c>
      <c r="K104" s="33" t="s">
        <v>370</v>
      </c>
      <c r="L104" s="32" t="s">
        <v>84</v>
      </c>
      <c r="M104" s="34" t="s">
        <v>891</v>
      </c>
      <c r="N104" s="32" t="s">
        <v>46</v>
      </c>
      <c r="O104" s="40">
        <v>1</v>
      </c>
      <c r="P104" s="35" t="s">
        <v>239</v>
      </c>
      <c r="Q104" s="35" t="s">
        <v>744</v>
      </c>
      <c r="R104" s="32">
        <v>1</v>
      </c>
      <c r="S104" s="35" t="s">
        <v>887</v>
      </c>
      <c r="AA104" s="37" t="s">
        <v>369</v>
      </c>
      <c r="AC104" s="37" t="s">
        <v>371</v>
      </c>
      <c r="AD104" s="38" t="s">
        <v>368</v>
      </c>
      <c r="AE104" s="38" t="s">
        <v>367</v>
      </c>
      <c r="AF104" s="38" t="s">
        <v>758</v>
      </c>
    </row>
    <row r="105" spans="1:32" ht="29" customHeight="1" x14ac:dyDescent="0.35">
      <c r="A105" s="27">
        <v>103</v>
      </c>
      <c r="B105" s="28">
        <v>45393</v>
      </c>
      <c r="C105" s="32" t="s">
        <v>832</v>
      </c>
      <c r="D105" s="29" t="s">
        <v>68</v>
      </c>
      <c r="E105" s="32" t="s">
        <v>79</v>
      </c>
      <c r="F105" s="29" t="s">
        <v>268</v>
      </c>
      <c r="G105" s="29" t="s">
        <v>267</v>
      </c>
      <c r="H105" s="31" t="s">
        <v>849</v>
      </c>
      <c r="I105" s="33" t="s">
        <v>83</v>
      </c>
      <c r="J105" s="32" t="s">
        <v>83</v>
      </c>
      <c r="K105" s="33" t="s">
        <v>269</v>
      </c>
      <c r="L105" s="32" t="s">
        <v>84</v>
      </c>
      <c r="M105" s="34" t="s">
        <v>270</v>
      </c>
      <c r="N105" s="32" t="s">
        <v>46</v>
      </c>
      <c r="O105" s="40">
        <v>1</v>
      </c>
      <c r="P105" s="35" t="s">
        <v>271</v>
      </c>
      <c r="Q105" s="35" t="s">
        <v>744</v>
      </c>
      <c r="R105" s="32">
        <v>1</v>
      </c>
      <c r="S105" s="35" t="s">
        <v>271</v>
      </c>
      <c r="AA105" s="37" t="s">
        <v>272</v>
      </c>
      <c r="AC105" s="37" t="s">
        <v>273</v>
      </c>
      <c r="AD105" s="38" t="s">
        <v>265</v>
      </c>
      <c r="AE105" s="38" t="s">
        <v>266</v>
      </c>
      <c r="AF105" s="38" t="s">
        <v>432</v>
      </c>
    </row>
    <row r="106" spans="1:32" ht="29" customHeight="1" x14ac:dyDescent="0.35">
      <c r="A106" s="27">
        <v>104</v>
      </c>
      <c r="B106" s="28">
        <v>45393</v>
      </c>
      <c r="C106" s="32" t="s">
        <v>832</v>
      </c>
      <c r="D106" s="29" t="s">
        <v>67</v>
      </c>
      <c r="E106" s="32" t="s">
        <v>64</v>
      </c>
      <c r="F106" s="29" t="s">
        <v>842</v>
      </c>
      <c r="G106" s="29" t="s">
        <v>890</v>
      </c>
      <c r="H106" s="31" t="s">
        <v>861</v>
      </c>
      <c r="I106" s="33" t="s">
        <v>358</v>
      </c>
      <c r="J106" s="32" t="s">
        <v>83</v>
      </c>
      <c r="K106" s="33" t="s">
        <v>370</v>
      </c>
      <c r="L106" s="32" t="s">
        <v>84</v>
      </c>
      <c r="M106" s="34" t="s">
        <v>891</v>
      </c>
      <c r="N106" s="32" t="s">
        <v>46</v>
      </c>
      <c r="O106" s="40">
        <v>1</v>
      </c>
      <c r="P106" s="35" t="s">
        <v>239</v>
      </c>
      <c r="Q106" s="35" t="s">
        <v>744</v>
      </c>
      <c r="R106" s="32">
        <v>1</v>
      </c>
      <c r="S106" s="35" t="s">
        <v>887</v>
      </c>
      <c r="AA106" s="37" t="s">
        <v>369</v>
      </c>
      <c r="AC106" s="37" t="s">
        <v>371</v>
      </c>
      <c r="AD106" s="38" t="s">
        <v>368</v>
      </c>
      <c r="AE106" s="38" t="s">
        <v>367</v>
      </c>
      <c r="AF106" s="38" t="s">
        <v>758</v>
      </c>
    </row>
    <row r="107" spans="1:32" ht="29" customHeight="1" x14ac:dyDescent="0.35">
      <c r="A107" s="27">
        <v>105</v>
      </c>
      <c r="B107" s="28">
        <v>45394</v>
      </c>
      <c r="C107" s="32" t="s">
        <v>832</v>
      </c>
      <c r="D107" s="29" t="s">
        <v>68</v>
      </c>
      <c r="E107" s="32" t="s">
        <v>79</v>
      </c>
      <c r="F107" s="29" t="s">
        <v>268</v>
      </c>
      <c r="G107" s="29" t="s">
        <v>267</v>
      </c>
      <c r="H107" s="31" t="s">
        <v>849</v>
      </c>
      <c r="I107" s="33" t="s">
        <v>83</v>
      </c>
      <c r="J107" s="32" t="s">
        <v>83</v>
      </c>
      <c r="K107" s="33" t="s">
        <v>269</v>
      </c>
      <c r="L107" s="32" t="s">
        <v>84</v>
      </c>
      <c r="M107" s="34" t="s">
        <v>270</v>
      </c>
      <c r="N107" s="32" t="s">
        <v>46</v>
      </c>
      <c r="O107" s="40">
        <v>1</v>
      </c>
      <c r="P107" s="35" t="s">
        <v>271</v>
      </c>
      <c r="Q107" s="35" t="s">
        <v>744</v>
      </c>
      <c r="R107" s="32">
        <v>1</v>
      </c>
      <c r="S107" s="35" t="s">
        <v>271</v>
      </c>
      <c r="AA107" s="37" t="s">
        <v>272</v>
      </c>
      <c r="AC107" s="37" t="s">
        <v>273</v>
      </c>
      <c r="AD107" s="38" t="s">
        <v>265</v>
      </c>
      <c r="AE107" s="38" t="s">
        <v>266</v>
      </c>
      <c r="AF107" s="38" t="s">
        <v>432</v>
      </c>
    </row>
    <row r="108" spans="1:32" ht="29" customHeight="1" x14ac:dyDescent="0.35">
      <c r="A108" s="27">
        <v>106</v>
      </c>
      <c r="B108" s="28">
        <v>45394</v>
      </c>
      <c r="C108" s="32" t="s">
        <v>832</v>
      </c>
      <c r="D108" s="29" t="s">
        <v>67</v>
      </c>
      <c r="E108" s="32" t="s">
        <v>64</v>
      </c>
      <c r="F108" s="29" t="s">
        <v>842</v>
      </c>
      <c r="G108" s="29" t="s">
        <v>890</v>
      </c>
      <c r="H108" s="31" t="s">
        <v>861</v>
      </c>
      <c r="I108" s="33" t="s">
        <v>358</v>
      </c>
      <c r="J108" s="32" t="s">
        <v>83</v>
      </c>
      <c r="K108" s="33" t="s">
        <v>370</v>
      </c>
      <c r="L108" s="32" t="s">
        <v>84</v>
      </c>
      <c r="M108" s="34" t="s">
        <v>891</v>
      </c>
      <c r="N108" s="32" t="s">
        <v>46</v>
      </c>
      <c r="O108" s="40">
        <v>1</v>
      </c>
      <c r="P108" s="35" t="s">
        <v>239</v>
      </c>
      <c r="Q108" s="35" t="s">
        <v>744</v>
      </c>
      <c r="R108" s="32">
        <v>1</v>
      </c>
      <c r="S108" s="35" t="s">
        <v>887</v>
      </c>
      <c r="AA108" s="37" t="s">
        <v>369</v>
      </c>
      <c r="AC108" s="37" t="s">
        <v>371</v>
      </c>
      <c r="AD108" s="38" t="s">
        <v>368</v>
      </c>
      <c r="AE108" s="38" t="s">
        <v>367</v>
      </c>
      <c r="AF108" s="38" t="s">
        <v>758</v>
      </c>
    </row>
    <row r="109" spans="1:32" ht="29" customHeight="1" x14ac:dyDescent="0.35">
      <c r="A109" s="27">
        <v>107</v>
      </c>
      <c r="B109" s="28">
        <v>45395</v>
      </c>
      <c r="C109" s="32" t="s">
        <v>832</v>
      </c>
      <c r="D109" s="29" t="s">
        <v>68</v>
      </c>
      <c r="E109" s="32" t="s">
        <v>79</v>
      </c>
      <c r="F109" s="29" t="s">
        <v>268</v>
      </c>
      <c r="G109" s="29" t="s">
        <v>267</v>
      </c>
      <c r="H109" s="31" t="s">
        <v>849</v>
      </c>
      <c r="I109" s="33" t="s">
        <v>83</v>
      </c>
      <c r="J109" s="32" t="s">
        <v>83</v>
      </c>
      <c r="K109" s="33" t="s">
        <v>269</v>
      </c>
      <c r="L109" s="32" t="s">
        <v>84</v>
      </c>
      <c r="M109" s="34" t="s">
        <v>270</v>
      </c>
      <c r="N109" s="32" t="s">
        <v>46</v>
      </c>
      <c r="O109" s="40">
        <v>1</v>
      </c>
      <c r="P109" s="35" t="s">
        <v>271</v>
      </c>
      <c r="Q109" s="35" t="s">
        <v>744</v>
      </c>
      <c r="R109" s="32">
        <v>1</v>
      </c>
      <c r="S109" s="35" t="s">
        <v>271</v>
      </c>
      <c r="AA109" s="37" t="s">
        <v>272</v>
      </c>
      <c r="AC109" s="37" t="s">
        <v>273</v>
      </c>
      <c r="AD109" s="38" t="s">
        <v>265</v>
      </c>
      <c r="AE109" s="38" t="s">
        <v>266</v>
      </c>
      <c r="AF109" s="38" t="s">
        <v>432</v>
      </c>
    </row>
    <row r="110" spans="1:32" ht="29" customHeight="1" x14ac:dyDescent="0.35">
      <c r="A110" s="27">
        <v>108</v>
      </c>
      <c r="B110" s="28">
        <v>45395</v>
      </c>
      <c r="C110" s="32" t="s">
        <v>832</v>
      </c>
      <c r="D110" s="29" t="s">
        <v>67</v>
      </c>
      <c r="E110" s="32" t="s">
        <v>64</v>
      </c>
      <c r="F110" s="29" t="s">
        <v>842</v>
      </c>
      <c r="G110" s="29" t="s">
        <v>885</v>
      </c>
      <c r="H110" s="31" t="s">
        <v>876</v>
      </c>
      <c r="I110" s="33" t="s">
        <v>83</v>
      </c>
      <c r="J110" s="32" t="s">
        <v>83</v>
      </c>
      <c r="K110" s="33" t="s">
        <v>649</v>
      </c>
      <c r="L110" s="32" t="s">
        <v>84</v>
      </c>
      <c r="M110" s="34" t="s">
        <v>886</v>
      </c>
      <c r="N110" s="32" t="s">
        <v>46</v>
      </c>
      <c r="O110" s="34">
        <v>1</v>
      </c>
      <c r="P110" s="35" t="s">
        <v>887</v>
      </c>
      <c r="Q110" s="35" t="s">
        <v>744</v>
      </c>
      <c r="R110" s="32">
        <v>1</v>
      </c>
      <c r="S110" s="35" t="s">
        <v>887</v>
      </c>
      <c r="AA110" s="37" t="s">
        <v>651</v>
      </c>
      <c r="AB110" s="37" t="s">
        <v>650</v>
      </c>
      <c r="AD110" s="38" t="s">
        <v>648</v>
      </c>
      <c r="AE110" s="38" t="s">
        <v>647</v>
      </c>
    </row>
    <row r="111" spans="1:32" ht="29" customHeight="1" x14ac:dyDescent="0.35">
      <c r="A111" s="27">
        <v>109</v>
      </c>
      <c r="B111" s="28">
        <v>45395</v>
      </c>
      <c r="C111" s="32" t="s">
        <v>832</v>
      </c>
      <c r="D111" s="29" t="s">
        <v>67</v>
      </c>
      <c r="E111" s="32" t="s">
        <v>64</v>
      </c>
      <c r="F111" s="29" t="s">
        <v>842</v>
      </c>
      <c r="G111" s="29" t="s">
        <v>890</v>
      </c>
      <c r="H111" s="31" t="s">
        <v>861</v>
      </c>
      <c r="I111" s="33" t="s">
        <v>358</v>
      </c>
      <c r="J111" s="32" t="s">
        <v>83</v>
      </c>
      <c r="K111" s="33" t="s">
        <v>370</v>
      </c>
      <c r="L111" s="32" t="s">
        <v>84</v>
      </c>
      <c r="M111" s="34" t="s">
        <v>891</v>
      </c>
      <c r="N111" s="32" t="s">
        <v>46</v>
      </c>
      <c r="O111" s="40">
        <v>1</v>
      </c>
      <c r="P111" s="35" t="s">
        <v>239</v>
      </c>
      <c r="Q111" s="35" t="s">
        <v>744</v>
      </c>
      <c r="R111" s="32">
        <v>1</v>
      </c>
      <c r="S111" s="35" t="s">
        <v>887</v>
      </c>
      <c r="AA111" s="37" t="s">
        <v>369</v>
      </c>
      <c r="AC111" s="37" t="s">
        <v>371</v>
      </c>
      <c r="AD111" s="38" t="s">
        <v>368</v>
      </c>
      <c r="AE111" s="38" t="s">
        <v>367</v>
      </c>
      <c r="AF111" s="38" t="s">
        <v>758</v>
      </c>
    </row>
    <row r="112" spans="1:32" ht="29" customHeight="1" x14ac:dyDescent="0.35">
      <c r="A112" s="27">
        <v>110</v>
      </c>
      <c r="B112" s="28">
        <v>45396</v>
      </c>
      <c r="C112" s="32" t="s">
        <v>832</v>
      </c>
      <c r="D112" s="29" t="s">
        <v>68</v>
      </c>
      <c r="E112" s="32" t="s">
        <v>79</v>
      </c>
      <c r="F112" s="29" t="s">
        <v>268</v>
      </c>
      <c r="G112" s="29" t="s">
        <v>267</v>
      </c>
      <c r="H112" s="31" t="s">
        <v>849</v>
      </c>
      <c r="I112" s="33" t="s">
        <v>83</v>
      </c>
      <c r="J112" s="32" t="s">
        <v>83</v>
      </c>
      <c r="K112" s="33" t="s">
        <v>269</v>
      </c>
      <c r="L112" s="32" t="s">
        <v>84</v>
      </c>
      <c r="M112" s="34" t="s">
        <v>270</v>
      </c>
      <c r="N112" s="32" t="s">
        <v>46</v>
      </c>
      <c r="O112" s="40">
        <v>1</v>
      </c>
      <c r="P112" s="35" t="s">
        <v>271</v>
      </c>
      <c r="Q112" s="35" t="s">
        <v>744</v>
      </c>
      <c r="R112" s="32">
        <v>1</v>
      </c>
      <c r="S112" s="35" t="s">
        <v>271</v>
      </c>
      <c r="AA112" s="37" t="s">
        <v>272</v>
      </c>
      <c r="AC112" s="37" t="s">
        <v>273</v>
      </c>
      <c r="AD112" s="38" t="s">
        <v>265</v>
      </c>
      <c r="AE112" s="38" t="s">
        <v>266</v>
      </c>
      <c r="AF112" s="38" t="s">
        <v>432</v>
      </c>
    </row>
    <row r="113" spans="1:33" ht="29" customHeight="1" x14ac:dyDescent="0.35">
      <c r="A113" s="27">
        <v>111</v>
      </c>
      <c r="B113" s="28">
        <v>45396</v>
      </c>
      <c r="C113" s="32" t="s">
        <v>832</v>
      </c>
      <c r="D113" s="29" t="s">
        <v>67</v>
      </c>
      <c r="E113" s="32" t="s">
        <v>64</v>
      </c>
      <c r="F113" s="29" t="s">
        <v>842</v>
      </c>
      <c r="G113" s="29" t="s">
        <v>885</v>
      </c>
      <c r="H113" s="31" t="s">
        <v>876</v>
      </c>
      <c r="I113" s="33" t="s">
        <v>83</v>
      </c>
      <c r="J113" s="32" t="s">
        <v>83</v>
      </c>
      <c r="K113" s="33" t="s">
        <v>649</v>
      </c>
      <c r="L113" s="32" t="s">
        <v>84</v>
      </c>
      <c r="M113" s="34" t="s">
        <v>886</v>
      </c>
      <c r="N113" s="32" t="s">
        <v>46</v>
      </c>
      <c r="O113" s="34">
        <v>1</v>
      </c>
      <c r="P113" s="35" t="s">
        <v>887</v>
      </c>
      <c r="Q113" s="35" t="s">
        <v>744</v>
      </c>
      <c r="R113" s="32">
        <v>1</v>
      </c>
      <c r="S113" s="35" t="s">
        <v>887</v>
      </c>
      <c r="AA113" s="37" t="s">
        <v>651</v>
      </c>
      <c r="AB113" s="37" t="s">
        <v>650</v>
      </c>
      <c r="AD113" s="38" t="s">
        <v>648</v>
      </c>
      <c r="AE113" s="38" t="s">
        <v>647</v>
      </c>
    </row>
    <row r="114" spans="1:33" ht="29" customHeight="1" x14ac:dyDescent="0.35">
      <c r="A114" s="27">
        <v>112</v>
      </c>
      <c r="B114" s="28">
        <v>45396</v>
      </c>
      <c r="C114" s="32" t="s">
        <v>832</v>
      </c>
      <c r="D114" s="29" t="s">
        <v>67</v>
      </c>
      <c r="E114" s="32" t="s">
        <v>64</v>
      </c>
      <c r="F114" s="29" t="s">
        <v>842</v>
      </c>
      <c r="G114" s="29" t="s">
        <v>890</v>
      </c>
      <c r="H114" s="31" t="s">
        <v>861</v>
      </c>
      <c r="I114" s="33" t="s">
        <v>358</v>
      </c>
      <c r="J114" s="32" t="s">
        <v>83</v>
      </c>
      <c r="K114" s="33" t="s">
        <v>370</v>
      </c>
      <c r="L114" s="32" t="s">
        <v>84</v>
      </c>
      <c r="M114" s="34" t="s">
        <v>891</v>
      </c>
      <c r="N114" s="32" t="s">
        <v>46</v>
      </c>
      <c r="O114" s="40">
        <v>1</v>
      </c>
      <c r="P114" s="35" t="s">
        <v>239</v>
      </c>
      <c r="Q114" s="35" t="s">
        <v>744</v>
      </c>
      <c r="R114" s="32">
        <v>1</v>
      </c>
      <c r="S114" s="35" t="s">
        <v>887</v>
      </c>
      <c r="AA114" s="37" t="s">
        <v>369</v>
      </c>
      <c r="AC114" s="37" t="s">
        <v>371</v>
      </c>
      <c r="AD114" s="38" t="s">
        <v>368</v>
      </c>
      <c r="AE114" s="38" t="s">
        <v>367</v>
      </c>
      <c r="AF114" s="38" t="s">
        <v>758</v>
      </c>
    </row>
    <row r="115" spans="1:33" ht="29" customHeight="1" x14ac:dyDescent="0.35">
      <c r="A115" s="27">
        <v>113</v>
      </c>
      <c r="B115" s="28">
        <v>45397</v>
      </c>
      <c r="C115" s="32" t="s">
        <v>832</v>
      </c>
      <c r="D115" s="29" t="s">
        <v>68</v>
      </c>
      <c r="E115" s="32" t="s">
        <v>79</v>
      </c>
      <c r="F115" s="29" t="s">
        <v>268</v>
      </c>
      <c r="G115" s="29" t="s">
        <v>267</v>
      </c>
      <c r="H115" s="31" t="s">
        <v>849</v>
      </c>
      <c r="I115" s="33" t="s">
        <v>83</v>
      </c>
      <c r="J115" s="32" t="s">
        <v>83</v>
      </c>
      <c r="K115" s="33" t="s">
        <v>269</v>
      </c>
      <c r="L115" s="32" t="s">
        <v>84</v>
      </c>
      <c r="M115" s="34" t="s">
        <v>270</v>
      </c>
      <c r="N115" s="32" t="s">
        <v>46</v>
      </c>
      <c r="O115" s="40">
        <v>1</v>
      </c>
      <c r="P115" s="35" t="s">
        <v>271</v>
      </c>
      <c r="Q115" s="35" t="s">
        <v>744</v>
      </c>
      <c r="R115" s="32">
        <v>1</v>
      </c>
      <c r="S115" s="35" t="s">
        <v>271</v>
      </c>
      <c r="AA115" s="37" t="s">
        <v>272</v>
      </c>
      <c r="AC115" s="37" t="s">
        <v>273</v>
      </c>
      <c r="AD115" s="38" t="s">
        <v>275</v>
      </c>
      <c r="AE115" s="38" t="s">
        <v>274</v>
      </c>
      <c r="AF115" s="38" t="s">
        <v>432</v>
      </c>
    </row>
    <row r="116" spans="1:33" ht="29" customHeight="1" x14ac:dyDescent="0.35">
      <c r="A116" s="27">
        <v>114</v>
      </c>
      <c r="B116" s="28">
        <v>45397</v>
      </c>
      <c r="C116" s="32" t="s">
        <v>832</v>
      </c>
      <c r="D116" s="29" t="s">
        <v>67</v>
      </c>
      <c r="E116" s="32" t="s">
        <v>64</v>
      </c>
      <c r="F116" s="29" t="s">
        <v>842</v>
      </c>
      <c r="G116" s="29" t="s">
        <v>885</v>
      </c>
      <c r="H116" s="31" t="s">
        <v>876</v>
      </c>
      <c r="I116" s="33" t="s">
        <v>83</v>
      </c>
      <c r="J116" s="32" t="s">
        <v>83</v>
      </c>
      <c r="K116" s="33" t="s">
        <v>649</v>
      </c>
      <c r="L116" s="32" t="s">
        <v>84</v>
      </c>
      <c r="M116" s="34" t="s">
        <v>886</v>
      </c>
      <c r="N116" s="32" t="s">
        <v>46</v>
      </c>
      <c r="O116" s="34">
        <v>1</v>
      </c>
      <c r="P116" s="35" t="s">
        <v>887</v>
      </c>
      <c r="Q116" s="35" t="s">
        <v>744</v>
      </c>
      <c r="R116" s="32">
        <v>1</v>
      </c>
      <c r="S116" s="35" t="s">
        <v>887</v>
      </c>
      <c r="AA116" s="37" t="s">
        <v>651</v>
      </c>
      <c r="AB116" s="37" t="s">
        <v>650</v>
      </c>
      <c r="AD116" s="38" t="s">
        <v>648</v>
      </c>
      <c r="AE116" s="38" t="s">
        <v>647</v>
      </c>
    </row>
    <row r="117" spans="1:33" ht="29" customHeight="1" x14ac:dyDescent="0.35">
      <c r="A117" s="27">
        <v>115</v>
      </c>
      <c r="B117" s="28">
        <v>45398</v>
      </c>
      <c r="C117" s="32" t="s">
        <v>832</v>
      </c>
      <c r="D117" s="29" t="s">
        <v>68</v>
      </c>
      <c r="E117" s="32" t="s">
        <v>79</v>
      </c>
      <c r="F117" s="29" t="s">
        <v>268</v>
      </c>
      <c r="G117" s="29" t="s">
        <v>267</v>
      </c>
      <c r="H117" s="31" t="s">
        <v>849</v>
      </c>
      <c r="I117" s="33" t="s">
        <v>83</v>
      </c>
      <c r="J117" s="32" t="s">
        <v>83</v>
      </c>
      <c r="K117" s="33" t="s">
        <v>269</v>
      </c>
      <c r="L117" s="32" t="s">
        <v>84</v>
      </c>
      <c r="M117" s="34" t="s">
        <v>270</v>
      </c>
      <c r="N117" s="32" t="s">
        <v>46</v>
      </c>
      <c r="O117" s="40">
        <v>1</v>
      </c>
      <c r="P117" s="35" t="s">
        <v>271</v>
      </c>
      <c r="Q117" s="35" t="s">
        <v>744</v>
      </c>
      <c r="R117" s="32">
        <v>1</v>
      </c>
      <c r="S117" s="35" t="s">
        <v>271</v>
      </c>
      <c r="AA117" s="37" t="s">
        <v>272</v>
      </c>
      <c r="AC117" s="37" t="s">
        <v>273</v>
      </c>
      <c r="AD117" s="38" t="s">
        <v>275</v>
      </c>
      <c r="AE117" s="38" t="s">
        <v>274</v>
      </c>
    </row>
    <row r="118" spans="1:33" ht="29" customHeight="1" x14ac:dyDescent="0.35">
      <c r="A118" s="27">
        <v>116</v>
      </c>
      <c r="B118" s="28">
        <v>45398</v>
      </c>
      <c r="C118" s="32" t="s">
        <v>832</v>
      </c>
      <c r="D118" s="29" t="s">
        <v>67</v>
      </c>
      <c r="E118" s="32" t="s">
        <v>64</v>
      </c>
      <c r="F118" s="29" t="s">
        <v>842</v>
      </c>
      <c r="G118" s="29" t="s">
        <v>885</v>
      </c>
      <c r="H118" s="31" t="s">
        <v>876</v>
      </c>
      <c r="I118" s="33" t="s">
        <v>83</v>
      </c>
      <c r="J118" s="32" t="s">
        <v>83</v>
      </c>
      <c r="K118" s="33" t="s">
        <v>649</v>
      </c>
      <c r="L118" s="32" t="s">
        <v>84</v>
      </c>
      <c r="M118" s="34" t="s">
        <v>886</v>
      </c>
      <c r="N118" s="32" t="s">
        <v>46</v>
      </c>
      <c r="O118" s="34">
        <v>1</v>
      </c>
      <c r="P118" s="35" t="s">
        <v>887</v>
      </c>
      <c r="Q118" s="35" t="s">
        <v>744</v>
      </c>
      <c r="R118" s="32">
        <v>1</v>
      </c>
      <c r="S118" s="35" t="s">
        <v>887</v>
      </c>
      <c r="AA118" s="37" t="s">
        <v>651</v>
      </c>
      <c r="AB118" s="37" t="s">
        <v>650</v>
      </c>
      <c r="AD118" s="38" t="s">
        <v>648</v>
      </c>
      <c r="AE118" s="38" t="s">
        <v>647</v>
      </c>
    </row>
    <row r="119" spans="1:33" ht="29" customHeight="1" x14ac:dyDescent="0.35">
      <c r="A119" s="27">
        <v>117</v>
      </c>
      <c r="B119" s="28">
        <v>45399</v>
      </c>
      <c r="C119" s="32" t="s">
        <v>832</v>
      </c>
      <c r="D119" s="29" t="s">
        <v>70</v>
      </c>
      <c r="E119" s="32" t="s">
        <v>64</v>
      </c>
      <c r="G119" s="29" t="s">
        <v>394</v>
      </c>
      <c r="H119" s="31" t="s">
        <v>875</v>
      </c>
      <c r="I119" s="33" t="s">
        <v>397</v>
      </c>
      <c r="J119" s="32" t="s">
        <v>904</v>
      </c>
      <c r="K119" s="33" t="s">
        <v>318</v>
      </c>
      <c r="L119" s="32" t="s">
        <v>85</v>
      </c>
      <c r="M119" s="34" t="s">
        <v>398</v>
      </c>
      <c r="N119" s="32" t="s">
        <v>47</v>
      </c>
      <c r="O119" s="40" t="s">
        <v>244</v>
      </c>
      <c r="P119" s="35" t="s">
        <v>400</v>
      </c>
      <c r="Q119" s="35" t="s">
        <v>909</v>
      </c>
      <c r="R119" s="32">
        <v>1</v>
      </c>
      <c r="S119" s="35" t="s">
        <v>319</v>
      </c>
      <c r="AD119" s="38" t="s">
        <v>391</v>
      </c>
      <c r="AE119" s="38" t="s">
        <v>390</v>
      </c>
    </row>
    <row r="120" spans="1:33" ht="29" customHeight="1" x14ac:dyDescent="0.35">
      <c r="A120" s="27">
        <v>118</v>
      </c>
      <c r="B120" s="28">
        <v>45399</v>
      </c>
      <c r="C120" s="32" t="s">
        <v>832</v>
      </c>
      <c r="D120" s="29" t="s">
        <v>68</v>
      </c>
      <c r="E120" s="32" t="s">
        <v>79</v>
      </c>
      <c r="F120" s="29" t="s">
        <v>268</v>
      </c>
      <c r="G120" s="29" t="s">
        <v>267</v>
      </c>
      <c r="H120" s="31" t="s">
        <v>849</v>
      </c>
      <c r="I120" s="33" t="s">
        <v>83</v>
      </c>
      <c r="J120" s="32" t="s">
        <v>83</v>
      </c>
      <c r="K120" s="33" t="s">
        <v>269</v>
      </c>
      <c r="L120" s="32" t="s">
        <v>84</v>
      </c>
      <c r="M120" s="34" t="s">
        <v>270</v>
      </c>
      <c r="N120" s="32" t="s">
        <v>46</v>
      </c>
      <c r="O120" s="40">
        <v>1</v>
      </c>
      <c r="P120" s="35" t="s">
        <v>271</v>
      </c>
      <c r="Q120" s="35" t="s">
        <v>744</v>
      </c>
      <c r="R120" s="32">
        <v>1</v>
      </c>
      <c r="S120" s="35" t="s">
        <v>271</v>
      </c>
      <c r="AA120" s="37" t="s">
        <v>272</v>
      </c>
      <c r="AC120" s="37" t="s">
        <v>273</v>
      </c>
      <c r="AD120" s="38" t="s">
        <v>275</v>
      </c>
      <c r="AE120" s="38" t="s">
        <v>274</v>
      </c>
    </row>
    <row r="121" spans="1:33" ht="29" customHeight="1" x14ac:dyDescent="0.35">
      <c r="A121" s="27">
        <v>119</v>
      </c>
      <c r="B121" s="28">
        <v>45399</v>
      </c>
      <c r="C121" s="32" t="s">
        <v>832</v>
      </c>
      <c r="D121" s="29" t="s">
        <v>67</v>
      </c>
      <c r="E121" s="32" t="s">
        <v>64</v>
      </c>
      <c r="F121" s="29" t="s">
        <v>842</v>
      </c>
      <c r="G121" s="29" t="s">
        <v>885</v>
      </c>
      <c r="H121" s="31" t="s">
        <v>876</v>
      </c>
      <c r="I121" s="33" t="s">
        <v>83</v>
      </c>
      <c r="J121" s="32" t="s">
        <v>83</v>
      </c>
      <c r="K121" s="33" t="s">
        <v>649</v>
      </c>
      <c r="L121" s="32" t="s">
        <v>84</v>
      </c>
      <c r="M121" s="34" t="s">
        <v>886</v>
      </c>
      <c r="N121" s="32" t="s">
        <v>46</v>
      </c>
      <c r="O121" s="34">
        <v>1</v>
      </c>
      <c r="P121" s="35" t="s">
        <v>887</v>
      </c>
      <c r="Q121" s="35" t="s">
        <v>744</v>
      </c>
      <c r="R121" s="32">
        <v>1</v>
      </c>
      <c r="S121" s="35" t="s">
        <v>887</v>
      </c>
      <c r="AA121" s="37" t="s">
        <v>651</v>
      </c>
      <c r="AB121" s="37" t="s">
        <v>650</v>
      </c>
      <c r="AD121" s="38" t="s">
        <v>648</v>
      </c>
      <c r="AE121" s="38" t="s">
        <v>647</v>
      </c>
    </row>
    <row r="122" spans="1:33" ht="29" customHeight="1" x14ac:dyDescent="0.35">
      <c r="A122" s="27">
        <v>120</v>
      </c>
      <c r="B122" s="28">
        <v>45399</v>
      </c>
      <c r="C122" s="32" t="s">
        <v>832</v>
      </c>
      <c r="D122" s="29" t="s">
        <v>38</v>
      </c>
      <c r="E122" s="32" t="s">
        <v>80</v>
      </c>
      <c r="F122" s="29" t="s">
        <v>38</v>
      </c>
      <c r="G122" s="29" t="s">
        <v>394</v>
      </c>
      <c r="H122" s="31" t="s">
        <v>875</v>
      </c>
      <c r="I122" s="33" t="s">
        <v>123</v>
      </c>
      <c r="J122" s="32" t="s">
        <v>81</v>
      </c>
      <c r="K122" s="33" t="s">
        <v>318</v>
      </c>
      <c r="L122" s="32" t="s">
        <v>85</v>
      </c>
      <c r="M122" s="34" t="s">
        <v>395</v>
      </c>
      <c r="N122" s="32" t="s">
        <v>47</v>
      </c>
      <c r="O122" s="40" t="s">
        <v>244</v>
      </c>
      <c r="P122" s="35" t="s">
        <v>396</v>
      </c>
      <c r="Q122" s="35" t="s">
        <v>909</v>
      </c>
      <c r="R122" s="32">
        <v>1</v>
      </c>
      <c r="S122" s="35" t="s">
        <v>319</v>
      </c>
      <c r="AC122" s="37" t="s">
        <v>399</v>
      </c>
      <c r="AD122" s="38" t="s">
        <v>391</v>
      </c>
      <c r="AE122" s="38" t="s">
        <v>390</v>
      </c>
    </row>
    <row r="123" spans="1:33" ht="29" customHeight="1" x14ac:dyDescent="0.35">
      <c r="A123" s="27">
        <v>121</v>
      </c>
      <c r="B123" s="28">
        <v>45399</v>
      </c>
      <c r="C123" s="32" t="s">
        <v>832</v>
      </c>
      <c r="D123" s="29" t="s">
        <v>74</v>
      </c>
      <c r="E123" s="32" t="s">
        <v>80</v>
      </c>
      <c r="F123" s="29" t="s">
        <v>74</v>
      </c>
      <c r="G123" s="29" t="s">
        <v>321</v>
      </c>
      <c r="H123" s="31" t="s">
        <v>875</v>
      </c>
      <c r="I123" s="33" t="s">
        <v>123</v>
      </c>
      <c r="J123" s="32" t="s">
        <v>81</v>
      </c>
      <c r="K123" s="33" t="s">
        <v>318</v>
      </c>
      <c r="L123" s="32" t="s">
        <v>85</v>
      </c>
      <c r="M123" s="34" t="s">
        <v>317</v>
      </c>
      <c r="N123" s="32" t="s">
        <v>47</v>
      </c>
      <c r="O123" s="40" t="s">
        <v>244</v>
      </c>
      <c r="P123" s="35" t="s">
        <v>319</v>
      </c>
      <c r="Q123" s="35" t="s">
        <v>909</v>
      </c>
      <c r="R123" s="32">
        <v>1</v>
      </c>
      <c r="S123" s="35" t="s">
        <v>319</v>
      </c>
      <c r="AD123" s="38" t="s">
        <v>391</v>
      </c>
      <c r="AE123" s="38" t="s">
        <v>390</v>
      </c>
      <c r="AF123" s="38" t="s">
        <v>315</v>
      </c>
    </row>
    <row r="124" spans="1:33" ht="29" customHeight="1" x14ac:dyDescent="0.35">
      <c r="A124" s="27">
        <v>122</v>
      </c>
      <c r="B124" s="28">
        <v>45400</v>
      </c>
      <c r="C124" s="32" t="s">
        <v>832</v>
      </c>
      <c r="D124" s="29" t="s">
        <v>67</v>
      </c>
      <c r="E124" s="32" t="s">
        <v>64</v>
      </c>
      <c r="F124" s="29" t="s">
        <v>842</v>
      </c>
      <c r="G124" s="29" t="s">
        <v>885</v>
      </c>
      <c r="H124" s="31" t="s">
        <v>876</v>
      </c>
      <c r="I124" s="33" t="s">
        <v>83</v>
      </c>
      <c r="J124" s="32" t="s">
        <v>83</v>
      </c>
      <c r="K124" s="33" t="s">
        <v>649</v>
      </c>
      <c r="L124" s="32" t="s">
        <v>84</v>
      </c>
      <c r="M124" s="34" t="s">
        <v>886</v>
      </c>
      <c r="N124" s="32" t="s">
        <v>46</v>
      </c>
      <c r="O124" s="34">
        <v>1</v>
      </c>
      <c r="P124" s="35" t="s">
        <v>887</v>
      </c>
      <c r="Q124" s="35" t="s">
        <v>744</v>
      </c>
      <c r="R124" s="32">
        <v>1</v>
      </c>
      <c r="S124" s="35" t="s">
        <v>887</v>
      </c>
      <c r="AA124" s="37" t="s">
        <v>651</v>
      </c>
      <c r="AB124" s="37" t="s">
        <v>650</v>
      </c>
      <c r="AD124" s="38" t="s">
        <v>648</v>
      </c>
      <c r="AE124" s="38" t="s">
        <v>647</v>
      </c>
    </row>
    <row r="125" spans="1:33" ht="29" customHeight="1" x14ac:dyDescent="0.35">
      <c r="A125" s="27">
        <v>123</v>
      </c>
      <c r="B125" s="28">
        <v>45401</v>
      </c>
      <c r="C125" s="32" t="s">
        <v>832</v>
      </c>
      <c r="D125" s="29" t="s">
        <v>67</v>
      </c>
      <c r="E125" s="32" t="s">
        <v>64</v>
      </c>
      <c r="F125" s="29" t="s">
        <v>842</v>
      </c>
      <c r="G125" s="29" t="s">
        <v>885</v>
      </c>
      <c r="H125" s="31" t="s">
        <v>876</v>
      </c>
      <c r="I125" s="33" t="s">
        <v>83</v>
      </c>
      <c r="J125" s="32" t="s">
        <v>83</v>
      </c>
      <c r="K125" s="33" t="s">
        <v>649</v>
      </c>
      <c r="L125" s="32" t="s">
        <v>84</v>
      </c>
      <c r="M125" s="34" t="s">
        <v>886</v>
      </c>
      <c r="N125" s="32" t="s">
        <v>46</v>
      </c>
      <c r="O125" s="34">
        <v>1</v>
      </c>
      <c r="P125" s="35" t="s">
        <v>887</v>
      </c>
      <c r="Q125" s="35" t="s">
        <v>744</v>
      </c>
      <c r="R125" s="32">
        <v>1</v>
      </c>
      <c r="S125" s="35" t="s">
        <v>887</v>
      </c>
      <c r="AA125" s="37" t="s">
        <v>651</v>
      </c>
      <c r="AB125" s="37" t="s">
        <v>650</v>
      </c>
      <c r="AD125" s="38" t="s">
        <v>648</v>
      </c>
      <c r="AE125" s="38" t="s">
        <v>647</v>
      </c>
    </row>
    <row r="126" spans="1:33" ht="29" customHeight="1" x14ac:dyDescent="0.35">
      <c r="A126" s="27">
        <v>124</v>
      </c>
      <c r="B126" s="28">
        <v>45402</v>
      </c>
      <c r="C126" s="32" t="s">
        <v>832</v>
      </c>
      <c r="D126" s="29" t="s">
        <v>67</v>
      </c>
      <c r="E126" s="32" t="s">
        <v>64</v>
      </c>
      <c r="F126" s="29" t="s">
        <v>842</v>
      </c>
      <c r="G126" s="29" t="s">
        <v>885</v>
      </c>
      <c r="H126" s="31" t="s">
        <v>876</v>
      </c>
      <c r="I126" s="33" t="s">
        <v>83</v>
      </c>
      <c r="J126" s="32" t="s">
        <v>83</v>
      </c>
      <c r="K126" s="33" t="s">
        <v>649</v>
      </c>
      <c r="L126" s="32" t="s">
        <v>84</v>
      </c>
      <c r="M126" s="34" t="s">
        <v>886</v>
      </c>
      <c r="N126" s="32" t="s">
        <v>46</v>
      </c>
      <c r="O126" s="34">
        <v>1</v>
      </c>
      <c r="P126" s="35" t="s">
        <v>887</v>
      </c>
      <c r="Q126" s="35" t="s">
        <v>744</v>
      </c>
      <c r="R126" s="32">
        <v>1</v>
      </c>
      <c r="S126" s="35" t="s">
        <v>887</v>
      </c>
      <c r="AA126" s="37" t="s">
        <v>651</v>
      </c>
      <c r="AB126" s="37" t="s">
        <v>650</v>
      </c>
      <c r="AD126" s="38" t="s">
        <v>648</v>
      </c>
      <c r="AE126" s="38" t="s">
        <v>647</v>
      </c>
    </row>
    <row r="127" spans="1:33" ht="29" customHeight="1" x14ac:dyDescent="0.35">
      <c r="A127" s="27">
        <v>125</v>
      </c>
      <c r="B127" s="28">
        <v>45403</v>
      </c>
      <c r="C127" s="32" t="s">
        <v>832</v>
      </c>
      <c r="D127" s="29" t="s">
        <v>67</v>
      </c>
      <c r="E127" s="32" t="s">
        <v>64</v>
      </c>
      <c r="F127" s="29" t="s">
        <v>842</v>
      </c>
      <c r="G127" s="29" t="s">
        <v>885</v>
      </c>
      <c r="H127" s="31" t="s">
        <v>876</v>
      </c>
      <c r="I127" s="33" t="s">
        <v>83</v>
      </c>
      <c r="J127" s="32" t="s">
        <v>83</v>
      </c>
      <c r="K127" s="33" t="s">
        <v>649</v>
      </c>
      <c r="L127" s="32" t="s">
        <v>84</v>
      </c>
      <c r="M127" s="34" t="s">
        <v>886</v>
      </c>
      <c r="N127" s="32" t="s">
        <v>46</v>
      </c>
      <c r="O127" s="34">
        <v>1</v>
      </c>
      <c r="P127" s="35" t="s">
        <v>887</v>
      </c>
      <c r="Q127" s="35" t="s">
        <v>744</v>
      </c>
      <c r="R127" s="32">
        <v>1</v>
      </c>
      <c r="S127" s="35" t="s">
        <v>887</v>
      </c>
      <c r="AA127" s="37" t="s">
        <v>651</v>
      </c>
      <c r="AB127" s="37" t="s">
        <v>650</v>
      </c>
      <c r="AD127" s="38" t="s">
        <v>648</v>
      </c>
      <c r="AE127" s="38" t="s">
        <v>647</v>
      </c>
    </row>
    <row r="128" spans="1:33" ht="29" customHeight="1" x14ac:dyDescent="0.35">
      <c r="A128" s="27">
        <v>126</v>
      </c>
      <c r="B128" s="28">
        <v>45404</v>
      </c>
      <c r="C128" s="32" t="s">
        <v>832</v>
      </c>
      <c r="D128" s="29" t="s">
        <v>67</v>
      </c>
      <c r="E128" s="32" t="s">
        <v>64</v>
      </c>
      <c r="F128" s="29" t="s">
        <v>294</v>
      </c>
      <c r="G128" s="29" t="s">
        <v>293</v>
      </c>
      <c r="H128" s="31" t="s">
        <v>863</v>
      </c>
      <c r="I128" s="33" t="s">
        <v>123</v>
      </c>
      <c r="J128" s="32" t="s">
        <v>81</v>
      </c>
      <c r="K128" s="33" t="s">
        <v>296</v>
      </c>
      <c r="L128" s="32" t="s">
        <v>87</v>
      </c>
      <c r="M128" s="34" t="s">
        <v>299</v>
      </c>
      <c r="N128" s="32" t="s">
        <v>45</v>
      </c>
      <c r="O128" s="40" t="s">
        <v>117</v>
      </c>
      <c r="P128" s="35" t="s">
        <v>295</v>
      </c>
      <c r="R128" s="32">
        <v>0</v>
      </c>
      <c r="AD128" s="38" t="s">
        <v>298</v>
      </c>
      <c r="AE128" s="38" t="s">
        <v>292</v>
      </c>
      <c r="AF128" s="38" t="s">
        <v>297</v>
      </c>
      <c r="AG128" s="38" t="s">
        <v>300</v>
      </c>
    </row>
    <row r="129" spans="1:35" ht="29" customHeight="1" x14ac:dyDescent="0.35">
      <c r="A129" s="27">
        <v>127</v>
      </c>
      <c r="B129" s="28">
        <v>45404</v>
      </c>
      <c r="C129" s="32" t="s">
        <v>832</v>
      </c>
      <c r="D129" s="29" t="s">
        <v>67</v>
      </c>
      <c r="E129" s="32" t="s">
        <v>64</v>
      </c>
      <c r="F129" s="29" t="s">
        <v>842</v>
      </c>
      <c r="G129" s="29" t="s">
        <v>885</v>
      </c>
      <c r="H129" s="31" t="s">
        <v>876</v>
      </c>
      <c r="I129" s="33" t="s">
        <v>83</v>
      </c>
      <c r="J129" s="32" t="s">
        <v>83</v>
      </c>
      <c r="K129" s="33" t="s">
        <v>649</v>
      </c>
      <c r="L129" s="32" t="s">
        <v>84</v>
      </c>
      <c r="M129" s="34" t="s">
        <v>886</v>
      </c>
      <c r="N129" s="32" t="s">
        <v>46</v>
      </c>
      <c r="O129" s="34">
        <v>1</v>
      </c>
      <c r="P129" s="35" t="s">
        <v>887</v>
      </c>
      <c r="Q129" s="35" t="s">
        <v>744</v>
      </c>
      <c r="R129" s="32">
        <v>1</v>
      </c>
      <c r="S129" s="35" t="s">
        <v>887</v>
      </c>
      <c r="AA129" s="37" t="s">
        <v>651</v>
      </c>
      <c r="AB129" s="37" t="s">
        <v>650</v>
      </c>
      <c r="AD129" s="38" t="s">
        <v>648</v>
      </c>
      <c r="AE129" s="38" t="s">
        <v>647</v>
      </c>
    </row>
    <row r="130" spans="1:35" ht="29" customHeight="1" x14ac:dyDescent="0.35">
      <c r="A130" s="27">
        <v>128</v>
      </c>
      <c r="B130" s="28">
        <v>45405</v>
      </c>
      <c r="C130" s="32" t="s">
        <v>832</v>
      </c>
      <c r="D130" s="29" t="s">
        <v>67</v>
      </c>
      <c r="E130" s="32" t="s">
        <v>64</v>
      </c>
      <c r="F130" s="29" t="s">
        <v>842</v>
      </c>
      <c r="G130" s="29" t="s">
        <v>885</v>
      </c>
      <c r="H130" s="31" t="s">
        <v>876</v>
      </c>
      <c r="I130" s="33" t="s">
        <v>83</v>
      </c>
      <c r="J130" s="32" t="s">
        <v>83</v>
      </c>
      <c r="K130" s="33" t="s">
        <v>649</v>
      </c>
      <c r="L130" s="32" t="s">
        <v>84</v>
      </c>
      <c r="M130" s="34" t="s">
        <v>886</v>
      </c>
      <c r="N130" s="32" t="s">
        <v>46</v>
      </c>
      <c r="O130" s="34">
        <v>1</v>
      </c>
      <c r="P130" s="35" t="s">
        <v>887</v>
      </c>
      <c r="Q130" s="35" t="s">
        <v>744</v>
      </c>
      <c r="R130" s="32">
        <v>1</v>
      </c>
      <c r="S130" s="35" t="s">
        <v>887</v>
      </c>
      <c r="AA130" s="37" t="s">
        <v>651</v>
      </c>
      <c r="AB130" s="37" t="s">
        <v>650</v>
      </c>
      <c r="AD130" s="38" t="s">
        <v>648</v>
      </c>
      <c r="AE130" s="38" t="s">
        <v>647</v>
      </c>
    </row>
    <row r="131" spans="1:35" ht="29" customHeight="1" x14ac:dyDescent="0.35">
      <c r="A131" s="27">
        <v>129</v>
      </c>
      <c r="B131" s="28">
        <v>45405</v>
      </c>
      <c r="C131" s="32" t="s">
        <v>832</v>
      </c>
      <c r="D131" s="29" t="s">
        <v>67</v>
      </c>
      <c r="E131" s="32" t="s">
        <v>64</v>
      </c>
      <c r="F131" s="29" t="s">
        <v>751</v>
      </c>
      <c r="G131" s="29" t="s">
        <v>750</v>
      </c>
      <c r="H131" s="31" t="s">
        <v>764</v>
      </c>
      <c r="I131" s="33" t="s">
        <v>753</v>
      </c>
      <c r="J131" s="32" t="s">
        <v>81</v>
      </c>
      <c r="K131" s="33" t="s">
        <v>754</v>
      </c>
      <c r="L131" s="32" t="s">
        <v>87</v>
      </c>
      <c r="M131" s="34" t="s">
        <v>755</v>
      </c>
      <c r="N131" s="32" t="s">
        <v>88</v>
      </c>
      <c r="O131" s="34" t="s">
        <v>117</v>
      </c>
      <c r="P131" s="35" t="s">
        <v>756</v>
      </c>
      <c r="Q131" s="35" t="s">
        <v>567</v>
      </c>
      <c r="R131" s="32">
        <v>1</v>
      </c>
      <c r="S131" s="35" t="s">
        <v>245</v>
      </c>
      <c r="X131" s="36">
        <v>19</v>
      </c>
      <c r="Y131" s="36" t="s">
        <v>763</v>
      </c>
      <c r="Z131" s="37" t="s">
        <v>760</v>
      </c>
      <c r="AA131" s="37" t="s">
        <v>761</v>
      </c>
      <c r="AB131" s="37" t="s">
        <v>762</v>
      </c>
      <c r="AD131" s="38" t="s">
        <v>752</v>
      </c>
      <c r="AE131" s="38" t="s">
        <v>749</v>
      </c>
      <c r="AF131" s="38" t="s">
        <v>757</v>
      </c>
      <c r="AG131" s="38" t="s">
        <v>758</v>
      </c>
      <c r="AH131" s="41" t="s">
        <v>759</v>
      </c>
      <c r="AI131" s="38" t="s">
        <v>765</v>
      </c>
    </row>
    <row r="132" spans="1:35" ht="29" customHeight="1" x14ac:dyDescent="0.35">
      <c r="A132" s="27">
        <v>130</v>
      </c>
      <c r="B132" s="28">
        <v>45406</v>
      </c>
      <c r="C132" s="32" t="s">
        <v>832</v>
      </c>
      <c r="D132" s="29" t="s">
        <v>67</v>
      </c>
      <c r="E132" s="32" t="s">
        <v>64</v>
      </c>
      <c r="F132" s="29" t="s">
        <v>842</v>
      </c>
      <c r="G132" s="29" t="s">
        <v>885</v>
      </c>
      <c r="H132" s="31" t="s">
        <v>876</v>
      </c>
      <c r="I132" s="33" t="s">
        <v>83</v>
      </c>
      <c r="J132" s="32" t="s">
        <v>83</v>
      </c>
      <c r="K132" s="33" t="s">
        <v>649</v>
      </c>
      <c r="L132" s="32" t="s">
        <v>84</v>
      </c>
      <c r="M132" s="34" t="s">
        <v>886</v>
      </c>
      <c r="N132" s="32" t="s">
        <v>46</v>
      </c>
      <c r="O132" s="34">
        <v>1</v>
      </c>
      <c r="P132" s="35" t="s">
        <v>887</v>
      </c>
      <c r="Q132" s="35" t="s">
        <v>744</v>
      </c>
      <c r="R132" s="32">
        <v>1</v>
      </c>
      <c r="S132" s="35" t="s">
        <v>887</v>
      </c>
      <c r="AA132" s="37" t="s">
        <v>651</v>
      </c>
      <c r="AB132" s="37" t="s">
        <v>650</v>
      </c>
      <c r="AD132" s="38" t="s">
        <v>648</v>
      </c>
      <c r="AE132" s="38" t="s">
        <v>647</v>
      </c>
    </row>
    <row r="133" spans="1:35" ht="29" customHeight="1" x14ac:dyDescent="0.35">
      <c r="A133" s="27">
        <v>131</v>
      </c>
      <c r="B133" s="28">
        <v>45407</v>
      </c>
      <c r="C133" s="32" t="s">
        <v>832</v>
      </c>
      <c r="D133" s="29" t="s">
        <v>67</v>
      </c>
      <c r="E133" s="32" t="s">
        <v>64</v>
      </c>
      <c r="F133" s="29" t="s">
        <v>842</v>
      </c>
      <c r="G133" s="29" t="s">
        <v>885</v>
      </c>
      <c r="H133" s="31" t="s">
        <v>876</v>
      </c>
      <c r="I133" s="33" t="s">
        <v>83</v>
      </c>
      <c r="J133" s="32" t="s">
        <v>83</v>
      </c>
      <c r="K133" s="33" t="s">
        <v>649</v>
      </c>
      <c r="L133" s="32" t="s">
        <v>84</v>
      </c>
      <c r="M133" s="34" t="s">
        <v>886</v>
      </c>
      <c r="N133" s="32" t="s">
        <v>46</v>
      </c>
      <c r="O133" s="34">
        <v>1</v>
      </c>
      <c r="P133" s="35" t="s">
        <v>887</v>
      </c>
      <c r="Q133" s="35" t="s">
        <v>744</v>
      </c>
      <c r="R133" s="32">
        <v>1</v>
      </c>
      <c r="S133" s="35" t="s">
        <v>887</v>
      </c>
      <c r="AA133" s="37" t="s">
        <v>651</v>
      </c>
      <c r="AB133" s="37" t="s">
        <v>650</v>
      </c>
      <c r="AD133" s="38" t="s">
        <v>648</v>
      </c>
      <c r="AE133" s="38" t="s">
        <v>647</v>
      </c>
    </row>
    <row r="134" spans="1:35" ht="29" customHeight="1" x14ac:dyDescent="0.35">
      <c r="A134" s="27">
        <v>132</v>
      </c>
      <c r="B134" s="28">
        <v>45408</v>
      </c>
      <c r="C134" s="32" t="s">
        <v>832</v>
      </c>
      <c r="D134" s="29" t="s">
        <v>67</v>
      </c>
      <c r="E134" s="32" t="s">
        <v>64</v>
      </c>
      <c r="F134" s="29" t="s">
        <v>842</v>
      </c>
      <c r="G134" s="29" t="s">
        <v>885</v>
      </c>
      <c r="H134" s="31" t="s">
        <v>876</v>
      </c>
      <c r="I134" s="33" t="s">
        <v>83</v>
      </c>
      <c r="J134" s="32" t="s">
        <v>83</v>
      </c>
      <c r="K134" s="33" t="s">
        <v>649</v>
      </c>
      <c r="L134" s="32" t="s">
        <v>84</v>
      </c>
      <c r="M134" s="34" t="s">
        <v>886</v>
      </c>
      <c r="N134" s="32" t="s">
        <v>46</v>
      </c>
      <c r="O134" s="34">
        <v>1</v>
      </c>
      <c r="P134" s="35" t="s">
        <v>887</v>
      </c>
      <c r="Q134" s="35" t="s">
        <v>744</v>
      </c>
      <c r="R134" s="32">
        <v>1</v>
      </c>
      <c r="S134" s="35" t="s">
        <v>887</v>
      </c>
      <c r="AA134" s="37" t="s">
        <v>651</v>
      </c>
      <c r="AB134" s="37" t="s">
        <v>650</v>
      </c>
      <c r="AD134" s="38" t="s">
        <v>648</v>
      </c>
      <c r="AE134" s="38" t="s">
        <v>647</v>
      </c>
    </row>
    <row r="135" spans="1:35" ht="29" customHeight="1" x14ac:dyDescent="0.35">
      <c r="A135" s="27">
        <v>133</v>
      </c>
      <c r="B135" s="28">
        <v>45409</v>
      </c>
      <c r="C135" s="32" t="s">
        <v>832</v>
      </c>
      <c r="D135" s="29" t="s">
        <v>67</v>
      </c>
      <c r="E135" s="32" t="s">
        <v>64</v>
      </c>
      <c r="F135" s="29" t="s">
        <v>842</v>
      </c>
      <c r="G135" s="29" t="s">
        <v>885</v>
      </c>
      <c r="H135" s="31" t="s">
        <v>876</v>
      </c>
      <c r="I135" s="33" t="s">
        <v>83</v>
      </c>
      <c r="J135" s="32" t="s">
        <v>83</v>
      </c>
      <c r="K135" s="33" t="s">
        <v>649</v>
      </c>
      <c r="L135" s="32" t="s">
        <v>84</v>
      </c>
      <c r="M135" s="34" t="s">
        <v>886</v>
      </c>
      <c r="N135" s="32" t="s">
        <v>46</v>
      </c>
      <c r="O135" s="34">
        <v>1</v>
      </c>
      <c r="P135" s="35" t="s">
        <v>887</v>
      </c>
      <c r="Q135" s="35" t="s">
        <v>744</v>
      </c>
      <c r="R135" s="32">
        <v>1</v>
      </c>
      <c r="S135" s="35" t="s">
        <v>887</v>
      </c>
      <c r="AA135" s="37" t="s">
        <v>651</v>
      </c>
      <c r="AB135" s="37" t="s">
        <v>650</v>
      </c>
      <c r="AD135" s="38" t="s">
        <v>648</v>
      </c>
      <c r="AE135" s="38" t="s">
        <v>647</v>
      </c>
    </row>
    <row r="136" spans="1:35" ht="29" customHeight="1" x14ac:dyDescent="0.35">
      <c r="A136" s="27">
        <v>134</v>
      </c>
      <c r="B136" s="28">
        <v>45410</v>
      </c>
      <c r="C136" s="32" t="s">
        <v>832</v>
      </c>
      <c r="D136" s="29" t="s">
        <v>67</v>
      </c>
      <c r="E136" s="32" t="s">
        <v>64</v>
      </c>
      <c r="F136" s="29" t="s">
        <v>842</v>
      </c>
      <c r="G136" s="29" t="s">
        <v>885</v>
      </c>
      <c r="H136" s="31" t="s">
        <v>876</v>
      </c>
      <c r="I136" s="33" t="s">
        <v>83</v>
      </c>
      <c r="J136" s="32" t="s">
        <v>83</v>
      </c>
      <c r="K136" s="33" t="s">
        <v>649</v>
      </c>
      <c r="L136" s="32" t="s">
        <v>84</v>
      </c>
      <c r="M136" s="34" t="s">
        <v>886</v>
      </c>
      <c r="N136" s="32" t="s">
        <v>46</v>
      </c>
      <c r="O136" s="34">
        <v>1</v>
      </c>
      <c r="P136" s="35" t="s">
        <v>887</v>
      </c>
      <c r="Q136" s="35" t="s">
        <v>744</v>
      </c>
      <c r="R136" s="32">
        <v>1</v>
      </c>
      <c r="S136" s="35" t="s">
        <v>887</v>
      </c>
      <c r="AA136" s="37" t="s">
        <v>651</v>
      </c>
      <c r="AB136" s="37" t="s">
        <v>650</v>
      </c>
      <c r="AD136" s="38" t="s">
        <v>648</v>
      </c>
      <c r="AE136" s="38" t="s">
        <v>647</v>
      </c>
    </row>
    <row r="137" spans="1:35" ht="29" customHeight="1" x14ac:dyDescent="0.35">
      <c r="A137" s="27">
        <v>135</v>
      </c>
      <c r="B137" s="28">
        <v>45411</v>
      </c>
      <c r="C137" s="32" t="s">
        <v>832</v>
      </c>
      <c r="D137" s="29" t="s">
        <v>67</v>
      </c>
      <c r="E137" s="32" t="s">
        <v>64</v>
      </c>
      <c r="F137" s="29" t="s">
        <v>842</v>
      </c>
      <c r="G137" s="29" t="s">
        <v>885</v>
      </c>
      <c r="H137" s="31" t="s">
        <v>876</v>
      </c>
      <c r="I137" s="33" t="s">
        <v>83</v>
      </c>
      <c r="J137" s="32" t="s">
        <v>83</v>
      </c>
      <c r="K137" s="33" t="s">
        <v>649</v>
      </c>
      <c r="L137" s="32" t="s">
        <v>84</v>
      </c>
      <c r="M137" s="34" t="s">
        <v>886</v>
      </c>
      <c r="N137" s="32" t="s">
        <v>46</v>
      </c>
      <c r="O137" s="34">
        <v>1</v>
      </c>
      <c r="P137" s="35" t="s">
        <v>887</v>
      </c>
      <c r="Q137" s="35" t="s">
        <v>744</v>
      </c>
      <c r="R137" s="32">
        <v>1</v>
      </c>
      <c r="S137" s="35" t="s">
        <v>887</v>
      </c>
      <c r="AA137" s="37" t="s">
        <v>651</v>
      </c>
      <c r="AB137" s="37" t="s">
        <v>650</v>
      </c>
      <c r="AD137" s="38" t="s">
        <v>648</v>
      </c>
      <c r="AE137" s="38" t="s">
        <v>647</v>
      </c>
    </row>
    <row r="138" spans="1:35" ht="29" customHeight="1" x14ac:dyDescent="0.35">
      <c r="A138" s="27">
        <v>136</v>
      </c>
      <c r="B138" s="28">
        <v>45412</v>
      </c>
      <c r="C138" s="32" t="s">
        <v>832</v>
      </c>
      <c r="D138" s="29" t="s">
        <v>67</v>
      </c>
      <c r="E138" s="32" t="s">
        <v>64</v>
      </c>
      <c r="F138" s="29" t="s">
        <v>842</v>
      </c>
      <c r="G138" s="29" t="s">
        <v>885</v>
      </c>
      <c r="H138" s="31" t="s">
        <v>876</v>
      </c>
      <c r="I138" s="33" t="s">
        <v>83</v>
      </c>
      <c r="J138" s="32" t="s">
        <v>83</v>
      </c>
      <c r="K138" s="33" t="s">
        <v>649</v>
      </c>
      <c r="L138" s="32" t="s">
        <v>84</v>
      </c>
      <c r="M138" s="34" t="s">
        <v>886</v>
      </c>
      <c r="N138" s="32" t="s">
        <v>46</v>
      </c>
      <c r="O138" s="34">
        <v>1</v>
      </c>
      <c r="P138" s="35" t="s">
        <v>887</v>
      </c>
      <c r="Q138" s="35" t="s">
        <v>744</v>
      </c>
      <c r="R138" s="32">
        <v>1</v>
      </c>
      <c r="S138" s="35" t="s">
        <v>887</v>
      </c>
      <c r="AA138" s="37" t="s">
        <v>651</v>
      </c>
      <c r="AB138" s="37" t="s">
        <v>650</v>
      </c>
      <c r="AD138" s="38" t="s">
        <v>648</v>
      </c>
      <c r="AE138" s="38" t="s">
        <v>647</v>
      </c>
    </row>
    <row r="139" spans="1:35" ht="29" customHeight="1" x14ac:dyDescent="0.35">
      <c r="A139" s="27">
        <v>137</v>
      </c>
      <c r="B139" s="28" t="s">
        <v>435</v>
      </c>
      <c r="C139" s="32" t="s">
        <v>832</v>
      </c>
      <c r="D139" s="29" t="s">
        <v>68</v>
      </c>
      <c r="E139" s="32" t="s">
        <v>79</v>
      </c>
      <c r="F139" s="29" t="s">
        <v>268</v>
      </c>
      <c r="G139" s="29" t="s">
        <v>267</v>
      </c>
      <c r="I139" s="33" t="s">
        <v>437</v>
      </c>
      <c r="J139" s="32" t="s">
        <v>904</v>
      </c>
      <c r="K139" s="33" t="s">
        <v>441</v>
      </c>
      <c r="L139" s="32" t="s">
        <v>84</v>
      </c>
      <c r="M139" s="34" t="s">
        <v>439</v>
      </c>
      <c r="N139" s="32" t="s">
        <v>46</v>
      </c>
      <c r="O139" s="34" t="s">
        <v>244</v>
      </c>
      <c r="P139" s="35" t="s">
        <v>271</v>
      </c>
      <c r="R139" s="32">
        <v>0</v>
      </c>
      <c r="AA139" s="37" t="s">
        <v>440</v>
      </c>
      <c r="AC139" s="37" t="s">
        <v>436</v>
      </c>
      <c r="AD139" s="38" t="s">
        <v>433</v>
      </c>
      <c r="AE139" s="38" t="s">
        <v>432</v>
      </c>
    </row>
    <row r="140" spans="1:35" ht="29" customHeight="1" x14ac:dyDescent="0.35">
      <c r="A140" s="27">
        <v>138</v>
      </c>
      <c r="B140" s="28" t="s">
        <v>435</v>
      </c>
      <c r="C140" s="32" t="s">
        <v>832</v>
      </c>
      <c r="D140" s="29" t="s">
        <v>68</v>
      </c>
      <c r="E140" s="32" t="s">
        <v>79</v>
      </c>
      <c r="F140" s="29" t="s">
        <v>841</v>
      </c>
      <c r="G140" s="29" t="s">
        <v>187</v>
      </c>
      <c r="I140" s="33" t="s">
        <v>437</v>
      </c>
      <c r="J140" s="32" t="s">
        <v>904</v>
      </c>
      <c r="K140" s="33" t="s">
        <v>438</v>
      </c>
      <c r="L140" s="32" t="s">
        <v>84</v>
      </c>
      <c r="M140" s="34" t="s">
        <v>434</v>
      </c>
      <c r="N140" s="32" t="s">
        <v>46</v>
      </c>
      <c r="O140" s="34" t="s">
        <v>244</v>
      </c>
      <c r="P140" s="35" t="s">
        <v>189</v>
      </c>
      <c r="R140" s="32">
        <v>0</v>
      </c>
      <c r="AC140" s="37" t="s">
        <v>436</v>
      </c>
      <c r="AD140" s="38" t="s">
        <v>433</v>
      </c>
      <c r="AE140" s="38" t="s">
        <v>432</v>
      </c>
    </row>
    <row r="141" spans="1:35" ht="29" customHeight="1" x14ac:dyDescent="0.35">
      <c r="A141" s="27">
        <v>139</v>
      </c>
      <c r="B141" s="28">
        <v>45413</v>
      </c>
      <c r="C141" s="32" t="s">
        <v>832</v>
      </c>
      <c r="D141" s="29" t="s">
        <v>67</v>
      </c>
      <c r="E141" s="32" t="s">
        <v>64</v>
      </c>
      <c r="F141" s="29" t="s">
        <v>842</v>
      </c>
      <c r="G141" s="29" t="s">
        <v>885</v>
      </c>
      <c r="H141" s="31" t="s">
        <v>876</v>
      </c>
      <c r="I141" s="33" t="s">
        <v>83</v>
      </c>
      <c r="J141" s="32" t="s">
        <v>83</v>
      </c>
      <c r="K141" s="33" t="s">
        <v>649</v>
      </c>
      <c r="L141" s="32" t="s">
        <v>84</v>
      </c>
      <c r="M141" s="34" t="s">
        <v>886</v>
      </c>
      <c r="N141" s="32" t="s">
        <v>46</v>
      </c>
      <c r="O141" s="34">
        <v>1</v>
      </c>
      <c r="P141" s="35" t="s">
        <v>887</v>
      </c>
      <c r="Q141" s="35" t="s">
        <v>744</v>
      </c>
      <c r="R141" s="32">
        <v>1</v>
      </c>
      <c r="S141" s="35" t="s">
        <v>887</v>
      </c>
      <c r="AA141" s="37" t="s">
        <v>651</v>
      </c>
      <c r="AB141" s="37" t="s">
        <v>650</v>
      </c>
      <c r="AD141" s="38" t="s">
        <v>648</v>
      </c>
      <c r="AE141" s="38" t="s">
        <v>647</v>
      </c>
    </row>
    <row r="142" spans="1:35" ht="29" customHeight="1" x14ac:dyDescent="0.35">
      <c r="A142" s="27">
        <v>140</v>
      </c>
      <c r="B142" s="28">
        <v>45414</v>
      </c>
      <c r="C142" s="32" t="s">
        <v>832</v>
      </c>
      <c r="D142" s="29" t="s">
        <v>67</v>
      </c>
      <c r="E142" s="32" t="s">
        <v>64</v>
      </c>
      <c r="F142" s="29" t="s">
        <v>842</v>
      </c>
      <c r="G142" s="29" t="s">
        <v>885</v>
      </c>
      <c r="H142" s="31" t="s">
        <v>876</v>
      </c>
      <c r="I142" s="33" t="s">
        <v>83</v>
      </c>
      <c r="J142" s="32" t="s">
        <v>83</v>
      </c>
      <c r="K142" s="33" t="s">
        <v>649</v>
      </c>
      <c r="L142" s="32" t="s">
        <v>84</v>
      </c>
      <c r="M142" s="34" t="s">
        <v>886</v>
      </c>
      <c r="N142" s="32" t="s">
        <v>46</v>
      </c>
      <c r="O142" s="34">
        <v>1</v>
      </c>
      <c r="P142" s="35" t="s">
        <v>887</v>
      </c>
      <c r="Q142" s="35" t="s">
        <v>744</v>
      </c>
      <c r="R142" s="32">
        <v>1</v>
      </c>
      <c r="S142" s="35" t="s">
        <v>887</v>
      </c>
      <c r="AA142" s="37" t="s">
        <v>651</v>
      </c>
      <c r="AB142" s="37" t="s">
        <v>650</v>
      </c>
      <c r="AD142" s="38" t="s">
        <v>648</v>
      </c>
      <c r="AE142" s="38" t="s">
        <v>647</v>
      </c>
    </row>
    <row r="143" spans="1:35" ht="29" customHeight="1" x14ac:dyDescent="0.35">
      <c r="A143" s="27">
        <v>141</v>
      </c>
      <c r="B143" s="28" t="s">
        <v>473</v>
      </c>
      <c r="C143" s="32" t="s">
        <v>832</v>
      </c>
      <c r="D143" s="29" t="s">
        <v>93</v>
      </c>
      <c r="E143" s="32" t="s">
        <v>64</v>
      </c>
      <c r="I143" s="33" t="s">
        <v>474</v>
      </c>
      <c r="J143" s="32" t="s">
        <v>81</v>
      </c>
      <c r="K143" s="33" t="s">
        <v>467</v>
      </c>
      <c r="L143" s="32" t="s">
        <v>87</v>
      </c>
      <c r="M143" s="34" t="s">
        <v>475</v>
      </c>
      <c r="N143" s="32" t="s">
        <v>91</v>
      </c>
      <c r="O143" s="34">
        <v>6</v>
      </c>
      <c r="P143" s="35" t="s">
        <v>338</v>
      </c>
      <c r="Q143" s="35" t="s">
        <v>476</v>
      </c>
      <c r="R143" s="32">
        <v>1</v>
      </c>
      <c r="S143" s="35" t="s">
        <v>457</v>
      </c>
      <c r="X143" s="36">
        <v>6</v>
      </c>
      <c r="Y143" s="36" t="s">
        <v>478</v>
      </c>
      <c r="AD143" s="38" t="s">
        <v>477</v>
      </c>
      <c r="AE143" s="38" t="s">
        <v>472</v>
      </c>
    </row>
    <row r="144" spans="1:35" ht="29" customHeight="1" x14ac:dyDescent="0.35">
      <c r="A144" s="27">
        <v>142</v>
      </c>
      <c r="B144" s="28">
        <v>45421</v>
      </c>
      <c r="C144" s="32" t="s">
        <v>832</v>
      </c>
      <c r="D144" s="29" t="s">
        <v>71</v>
      </c>
      <c r="E144" s="32" t="s">
        <v>79</v>
      </c>
      <c r="F144" s="29" t="s">
        <v>468</v>
      </c>
      <c r="H144" s="31" t="s">
        <v>862</v>
      </c>
      <c r="I144" s="33" t="s">
        <v>464</v>
      </c>
      <c r="J144" s="32" t="s">
        <v>904</v>
      </c>
      <c r="K144" s="33" t="s">
        <v>467</v>
      </c>
      <c r="L144" s="32" t="s">
        <v>87</v>
      </c>
      <c r="M144" s="34" t="s">
        <v>466</v>
      </c>
      <c r="N144" s="32" t="s">
        <v>91</v>
      </c>
      <c r="O144" s="40">
        <v>2</v>
      </c>
      <c r="P144" s="35" t="s">
        <v>338</v>
      </c>
      <c r="Q144" s="35" t="s">
        <v>465</v>
      </c>
      <c r="R144" s="32">
        <v>1</v>
      </c>
      <c r="S144" s="35" t="s">
        <v>457</v>
      </c>
      <c r="X144" s="36">
        <v>2</v>
      </c>
      <c r="Y144" s="36" t="s">
        <v>466</v>
      </c>
      <c r="AA144" s="37" t="s">
        <v>469</v>
      </c>
      <c r="AB144" s="37" t="s">
        <v>470</v>
      </c>
      <c r="AD144" s="38" t="s">
        <v>471</v>
      </c>
      <c r="AE144" s="41" t="s">
        <v>463</v>
      </c>
      <c r="AF144" s="38" t="s">
        <v>472</v>
      </c>
    </row>
    <row r="145" spans="1:33" ht="29" customHeight="1" x14ac:dyDescent="0.35">
      <c r="A145" s="27">
        <v>143</v>
      </c>
      <c r="B145" s="28">
        <v>45424</v>
      </c>
      <c r="C145" s="32" t="s">
        <v>832</v>
      </c>
      <c r="D145" s="29" t="s">
        <v>94</v>
      </c>
      <c r="E145" s="32" t="s">
        <v>66</v>
      </c>
      <c r="F145" s="29" t="s">
        <v>94</v>
      </c>
      <c r="G145" s="29" t="s">
        <v>506</v>
      </c>
      <c r="I145" s="33" t="s">
        <v>123</v>
      </c>
      <c r="J145" s="32" t="s">
        <v>81</v>
      </c>
      <c r="K145" s="33" t="s">
        <v>467</v>
      </c>
      <c r="L145" s="32" t="s">
        <v>87</v>
      </c>
      <c r="M145" s="34" t="s">
        <v>507</v>
      </c>
      <c r="N145" s="32" t="s">
        <v>92</v>
      </c>
      <c r="O145" s="34" t="s">
        <v>150</v>
      </c>
      <c r="P145" s="35" t="s">
        <v>508</v>
      </c>
      <c r="R145" s="32">
        <v>0</v>
      </c>
      <c r="AD145" s="38" t="s">
        <v>505</v>
      </c>
      <c r="AE145" s="38" t="s">
        <v>504</v>
      </c>
    </row>
    <row r="146" spans="1:33" ht="29" customHeight="1" x14ac:dyDescent="0.35">
      <c r="A146" s="27">
        <v>144</v>
      </c>
      <c r="B146" s="28">
        <v>45427</v>
      </c>
      <c r="C146" s="32" t="s">
        <v>832</v>
      </c>
      <c r="D146" s="29" t="s">
        <v>67</v>
      </c>
      <c r="E146" s="32" t="s">
        <v>64</v>
      </c>
      <c r="F146" s="29" t="s">
        <v>294</v>
      </c>
      <c r="G146" s="29" t="s">
        <v>293</v>
      </c>
      <c r="H146" s="31" t="s">
        <v>863</v>
      </c>
      <c r="I146" s="33" t="s">
        <v>123</v>
      </c>
      <c r="J146" s="32" t="s">
        <v>81</v>
      </c>
      <c r="K146" s="33" t="s">
        <v>296</v>
      </c>
      <c r="L146" s="32" t="s">
        <v>87</v>
      </c>
      <c r="M146" s="34" t="s">
        <v>299</v>
      </c>
      <c r="N146" s="32" t="s">
        <v>45</v>
      </c>
      <c r="O146" s="40" t="s">
        <v>117</v>
      </c>
      <c r="P146" s="35" t="s">
        <v>295</v>
      </c>
      <c r="R146" s="32">
        <v>0</v>
      </c>
      <c r="AD146" s="38" t="s">
        <v>298</v>
      </c>
      <c r="AE146" s="38" t="s">
        <v>297</v>
      </c>
    </row>
    <row r="147" spans="1:33" ht="29" customHeight="1" x14ac:dyDescent="0.35">
      <c r="A147" s="27">
        <v>145</v>
      </c>
      <c r="B147" s="28">
        <v>45431</v>
      </c>
      <c r="C147" s="32" t="s">
        <v>832</v>
      </c>
      <c r="D147" s="29" t="s">
        <v>74</v>
      </c>
      <c r="E147" s="32" t="s">
        <v>80</v>
      </c>
      <c r="F147" s="29" t="s">
        <v>74</v>
      </c>
      <c r="G147" s="29" t="s">
        <v>321</v>
      </c>
      <c r="H147" s="31" t="s">
        <v>875</v>
      </c>
      <c r="I147" s="33" t="s">
        <v>230</v>
      </c>
      <c r="J147" s="32" t="s">
        <v>44</v>
      </c>
      <c r="K147" s="33" t="s">
        <v>318</v>
      </c>
      <c r="L147" s="32" t="s">
        <v>85</v>
      </c>
      <c r="M147" s="34" t="s">
        <v>317</v>
      </c>
      <c r="N147" s="32" t="s">
        <v>47</v>
      </c>
      <c r="O147" s="40">
        <v>170</v>
      </c>
      <c r="P147" s="35" t="s">
        <v>319</v>
      </c>
      <c r="Q147" s="35" t="s">
        <v>909</v>
      </c>
      <c r="R147" s="32">
        <v>1</v>
      </c>
      <c r="S147" s="35" t="s">
        <v>319</v>
      </c>
      <c r="AD147" s="38" t="s">
        <v>316</v>
      </c>
      <c r="AE147" s="38" t="s">
        <v>315</v>
      </c>
      <c r="AF147" s="38" t="s">
        <v>390</v>
      </c>
      <c r="AG147" s="38" t="s">
        <v>516</v>
      </c>
    </row>
    <row r="148" spans="1:33" ht="29" customHeight="1" x14ac:dyDescent="0.35">
      <c r="A148" s="27">
        <v>146</v>
      </c>
      <c r="B148" s="28">
        <v>45432</v>
      </c>
      <c r="C148" s="32" t="s">
        <v>832</v>
      </c>
      <c r="D148" s="29" t="s">
        <v>74</v>
      </c>
      <c r="E148" s="32" t="s">
        <v>80</v>
      </c>
      <c r="F148" s="29" t="s">
        <v>74</v>
      </c>
      <c r="G148" s="29" t="s">
        <v>321</v>
      </c>
      <c r="H148" s="31" t="s">
        <v>875</v>
      </c>
      <c r="I148" s="33" t="s">
        <v>230</v>
      </c>
      <c r="J148" s="32" t="s">
        <v>44</v>
      </c>
      <c r="K148" s="33" t="s">
        <v>318</v>
      </c>
      <c r="L148" s="32" t="s">
        <v>85</v>
      </c>
      <c r="M148" s="34" t="s">
        <v>317</v>
      </c>
      <c r="N148" s="32" t="s">
        <v>47</v>
      </c>
      <c r="O148" s="40">
        <v>170</v>
      </c>
      <c r="P148" s="35" t="s">
        <v>319</v>
      </c>
      <c r="Q148" s="35" t="s">
        <v>909</v>
      </c>
      <c r="R148" s="32">
        <v>1</v>
      </c>
      <c r="S148" s="35" t="s">
        <v>319</v>
      </c>
      <c r="AD148" s="38" t="s">
        <v>316</v>
      </c>
      <c r="AE148" s="38" t="s">
        <v>315</v>
      </c>
      <c r="AF148" s="38" t="s">
        <v>390</v>
      </c>
      <c r="AG148" s="38" t="s">
        <v>516</v>
      </c>
    </row>
    <row r="149" spans="1:33" ht="29" customHeight="1" x14ac:dyDescent="0.35">
      <c r="A149" s="27">
        <v>147</v>
      </c>
      <c r="B149" s="28">
        <v>45433</v>
      </c>
      <c r="C149" s="32" t="s">
        <v>832</v>
      </c>
      <c r="D149" s="29" t="s">
        <v>74</v>
      </c>
      <c r="E149" s="32" t="s">
        <v>80</v>
      </c>
      <c r="F149" s="29" t="s">
        <v>74</v>
      </c>
      <c r="G149" s="29" t="s">
        <v>321</v>
      </c>
      <c r="H149" s="31" t="s">
        <v>875</v>
      </c>
      <c r="I149" s="33" t="s">
        <v>230</v>
      </c>
      <c r="J149" s="32" t="s">
        <v>44</v>
      </c>
      <c r="K149" s="33" t="s">
        <v>318</v>
      </c>
      <c r="L149" s="32" t="s">
        <v>85</v>
      </c>
      <c r="M149" s="34" t="s">
        <v>317</v>
      </c>
      <c r="N149" s="32" t="s">
        <v>47</v>
      </c>
      <c r="O149" s="40">
        <v>170</v>
      </c>
      <c r="P149" s="35" t="s">
        <v>319</v>
      </c>
      <c r="Q149" s="35" t="s">
        <v>909</v>
      </c>
      <c r="R149" s="32">
        <v>1</v>
      </c>
      <c r="S149" s="35" t="s">
        <v>319</v>
      </c>
      <c r="AD149" s="38" t="s">
        <v>316</v>
      </c>
      <c r="AE149" s="38" t="s">
        <v>315</v>
      </c>
      <c r="AF149" s="38" t="s">
        <v>390</v>
      </c>
    </row>
    <row r="150" spans="1:33" ht="29" customHeight="1" x14ac:dyDescent="0.35">
      <c r="A150" s="27">
        <v>148</v>
      </c>
      <c r="B150" s="28">
        <v>45434</v>
      </c>
      <c r="C150" s="32" t="s">
        <v>832</v>
      </c>
      <c r="D150" s="29" t="s">
        <v>74</v>
      </c>
      <c r="E150" s="32" t="s">
        <v>80</v>
      </c>
      <c r="F150" s="29" t="s">
        <v>74</v>
      </c>
      <c r="G150" s="29" t="s">
        <v>321</v>
      </c>
      <c r="H150" s="31" t="s">
        <v>875</v>
      </c>
      <c r="I150" s="33" t="s">
        <v>230</v>
      </c>
      <c r="J150" s="32" t="s">
        <v>44</v>
      </c>
      <c r="K150" s="33" t="s">
        <v>318</v>
      </c>
      <c r="L150" s="32" t="s">
        <v>85</v>
      </c>
      <c r="M150" s="34" t="s">
        <v>317</v>
      </c>
      <c r="N150" s="32" t="s">
        <v>47</v>
      </c>
      <c r="O150" s="40">
        <v>170</v>
      </c>
      <c r="P150" s="35" t="s">
        <v>319</v>
      </c>
      <c r="Q150" s="35" t="s">
        <v>909</v>
      </c>
      <c r="R150" s="32">
        <v>1</v>
      </c>
      <c r="S150" s="35" t="s">
        <v>319</v>
      </c>
      <c r="AD150" s="38" t="s">
        <v>316</v>
      </c>
      <c r="AE150" s="38" t="s">
        <v>315</v>
      </c>
      <c r="AF150" s="38" t="s">
        <v>390</v>
      </c>
    </row>
    <row r="151" spans="1:33" ht="29" customHeight="1" x14ac:dyDescent="0.35">
      <c r="A151" s="27">
        <v>149</v>
      </c>
      <c r="B151" s="28">
        <v>45435</v>
      </c>
      <c r="C151" s="32" t="s">
        <v>832</v>
      </c>
      <c r="D151" s="29" t="s">
        <v>74</v>
      </c>
      <c r="E151" s="32" t="s">
        <v>80</v>
      </c>
      <c r="F151" s="29" t="s">
        <v>74</v>
      </c>
      <c r="G151" s="29" t="s">
        <v>321</v>
      </c>
      <c r="H151" s="31" t="s">
        <v>875</v>
      </c>
      <c r="I151" s="33" t="s">
        <v>230</v>
      </c>
      <c r="J151" s="32" t="s">
        <v>44</v>
      </c>
      <c r="K151" s="33" t="s">
        <v>318</v>
      </c>
      <c r="L151" s="32" t="s">
        <v>85</v>
      </c>
      <c r="M151" s="34" t="s">
        <v>317</v>
      </c>
      <c r="N151" s="32" t="s">
        <v>47</v>
      </c>
      <c r="O151" s="40">
        <v>170</v>
      </c>
      <c r="P151" s="35" t="s">
        <v>319</v>
      </c>
      <c r="Q151" s="35" t="s">
        <v>909</v>
      </c>
      <c r="R151" s="32">
        <v>1</v>
      </c>
      <c r="S151" s="35" t="s">
        <v>319</v>
      </c>
      <c r="AD151" s="38" t="s">
        <v>316</v>
      </c>
      <c r="AE151" s="38" t="s">
        <v>315</v>
      </c>
      <c r="AF151" s="38" t="s">
        <v>390</v>
      </c>
    </row>
    <row r="152" spans="1:33" ht="29" customHeight="1" x14ac:dyDescent="0.35">
      <c r="A152" s="27">
        <v>150</v>
      </c>
      <c r="B152" s="28">
        <v>45436</v>
      </c>
      <c r="C152" s="32" t="s">
        <v>832</v>
      </c>
      <c r="D152" s="29" t="s">
        <v>74</v>
      </c>
      <c r="E152" s="32" t="s">
        <v>80</v>
      </c>
      <c r="F152" s="29" t="s">
        <v>74</v>
      </c>
      <c r="G152" s="29" t="s">
        <v>321</v>
      </c>
      <c r="H152" s="31" t="s">
        <v>875</v>
      </c>
      <c r="I152" s="33" t="s">
        <v>230</v>
      </c>
      <c r="J152" s="32" t="s">
        <v>44</v>
      </c>
      <c r="K152" s="33" t="s">
        <v>318</v>
      </c>
      <c r="L152" s="32" t="s">
        <v>85</v>
      </c>
      <c r="M152" s="34" t="s">
        <v>317</v>
      </c>
      <c r="N152" s="32" t="s">
        <v>47</v>
      </c>
      <c r="O152" s="40">
        <v>170</v>
      </c>
      <c r="P152" s="35" t="s">
        <v>319</v>
      </c>
      <c r="Q152" s="35" t="s">
        <v>909</v>
      </c>
      <c r="R152" s="32">
        <v>1</v>
      </c>
      <c r="S152" s="35" t="s">
        <v>319</v>
      </c>
      <c r="AD152" s="38" t="s">
        <v>316</v>
      </c>
      <c r="AE152" s="38" t="s">
        <v>315</v>
      </c>
      <c r="AF152" s="38" t="s">
        <v>390</v>
      </c>
    </row>
    <row r="153" spans="1:33" ht="29" customHeight="1" x14ac:dyDescent="0.35">
      <c r="A153" s="27">
        <v>151</v>
      </c>
      <c r="B153" s="28">
        <v>45437</v>
      </c>
      <c r="C153" s="32" t="s">
        <v>832</v>
      </c>
      <c r="D153" s="29" t="s">
        <v>74</v>
      </c>
      <c r="E153" s="32" t="s">
        <v>80</v>
      </c>
      <c r="F153" s="29" t="s">
        <v>74</v>
      </c>
      <c r="G153" s="29" t="s">
        <v>321</v>
      </c>
      <c r="H153" s="31" t="s">
        <v>875</v>
      </c>
      <c r="I153" s="33" t="s">
        <v>230</v>
      </c>
      <c r="J153" s="32" t="s">
        <v>44</v>
      </c>
      <c r="K153" s="33" t="s">
        <v>318</v>
      </c>
      <c r="L153" s="32" t="s">
        <v>85</v>
      </c>
      <c r="M153" s="34" t="s">
        <v>317</v>
      </c>
      <c r="N153" s="32" t="s">
        <v>47</v>
      </c>
      <c r="O153" s="40">
        <v>170</v>
      </c>
      <c r="P153" s="35" t="s">
        <v>319</v>
      </c>
      <c r="Q153" s="35" t="s">
        <v>909</v>
      </c>
      <c r="R153" s="32">
        <v>1</v>
      </c>
      <c r="S153" s="35" t="s">
        <v>319</v>
      </c>
      <c r="AD153" s="38" t="s">
        <v>316</v>
      </c>
      <c r="AE153" s="38" t="s">
        <v>315</v>
      </c>
      <c r="AF153" s="38" t="s">
        <v>390</v>
      </c>
    </row>
    <row r="154" spans="1:33" ht="29" customHeight="1" x14ac:dyDescent="0.35">
      <c r="A154" s="27">
        <v>152</v>
      </c>
      <c r="B154" s="28">
        <v>45438</v>
      </c>
      <c r="C154" s="32" t="s">
        <v>832</v>
      </c>
      <c r="D154" s="29" t="s">
        <v>74</v>
      </c>
      <c r="E154" s="32" t="s">
        <v>80</v>
      </c>
      <c r="F154" s="29" t="s">
        <v>74</v>
      </c>
      <c r="G154" s="29" t="s">
        <v>321</v>
      </c>
      <c r="H154" s="31" t="s">
        <v>875</v>
      </c>
      <c r="I154" s="33" t="s">
        <v>230</v>
      </c>
      <c r="J154" s="32" t="s">
        <v>44</v>
      </c>
      <c r="K154" s="33" t="s">
        <v>318</v>
      </c>
      <c r="L154" s="32" t="s">
        <v>85</v>
      </c>
      <c r="M154" s="34" t="s">
        <v>317</v>
      </c>
      <c r="N154" s="32" t="s">
        <v>47</v>
      </c>
      <c r="O154" s="40">
        <v>170</v>
      </c>
      <c r="P154" s="35" t="s">
        <v>319</v>
      </c>
      <c r="Q154" s="35" t="s">
        <v>320</v>
      </c>
      <c r="R154" s="32">
        <v>1</v>
      </c>
      <c r="S154" s="35" t="s">
        <v>319</v>
      </c>
      <c r="AD154" s="38" t="s">
        <v>316</v>
      </c>
      <c r="AE154" s="38" t="s">
        <v>315</v>
      </c>
      <c r="AF154" s="38" t="s">
        <v>390</v>
      </c>
    </row>
    <row r="155" spans="1:33" ht="29" customHeight="1" x14ac:dyDescent="0.35">
      <c r="A155" s="27">
        <v>153</v>
      </c>
      <c r="B155" s="28">
        <v>45439</v>
      </c>
      <c r="C155" s="32" t="s">
        <v>832</v>
      </c>
      <c r="D155" s="29" t="s">
        <v>74</v>
      </c>
      <c r="E155" s="32" t="s">
        <v>80</v>
      </c>
      <c r="F155" s="29" t="s">
        <v>74</v>
      </c>
      <c r="G155" s="29" t="s">
        <v>321</v>
      </c>
      <c r="H155" s="31" t="s">
        <v>875</v>
      </c>
      <c r="I155" s="33" t="s">
        <v>230</v>
      </c>
      <c r="J155" s="32" t="s">
        <v>44</v>
      </c>
      <c r="K155" s="33" t="s">
        <v>318</v>
      </c>
      <c r="L155" s="32" t="s">
        <v>85</v>
      </c>
      <c r="M155" s="34" t="s">
        <v>317</v>
      </c>
      <c r="N155" s="32" t="s">
        <v>47</v>
      </c>
      <c r="O155" s="40">
        <v>170</v>
      </c>
      <c r="P155" s="35" t="s">
        <v>319</v>
      </c>
      <c r="Q155" s="35" t="s">
        <v>909</v>
      </c>
      <c r="R155" s="32">
        <v>1</v>
      </c>
      <c r="S155" s="35" t="s">
        <v>319</v>
      </c>
      <c r="AD155" s="38" t="s">
        <v>391</v>
      </c>
      <c r="AE155" s="38" t="s">
        <v>390</v>
      </c>
    </row>
    <row r="156" spans="1:33" ht="29" customHeight="1" x14ac:dyDescent="0.35">
      <c r="A156" s="27">
        <v>154</v>
      </c>
      <c r="B156" s="28">
        <v>45440</v>
      </c>
      <c r="C156" s="32" t="s">
        <v>832</v>
      </c>
      <c r="D156" s="29" t="s">
        <v>74</v>
      </c>
      <c r="E156" s="32" t="s">
        <v>80</v>
      </c>
      <c r="F156" s="29" t="s">
        <v>74</v>
      </c>
      <c r="G156" s="29" t="s">
        <v>321</v>
      </c>
      <c r="H156" s="31" t="s">
        <v>875</v>
      </c>
      <c r="I156" s="33" t="s">
        <v>230</v>
      </c>
      <c r="J156" s="32" t="s">
        <v>44</v>
      </c>
      <c r="K156" s="33" t="s">
        <v>318</v>
      </c>
      <c r="L156" s="32" t="s">
        <v>85</v>
      </c>
      <c r="M156" s="34" t="s">
        <v>317</v>
      </c>
      <c r="N156" s="32" t="s">
        <v>47</v>
      </c>
      <c r="O156" s="40">
        <v>170</v>
      </c>
      <c r="P156" s="35" t="s">
        <v>319</v>
      </c>
      <c r="Q156" s="35" t="s">
        <v>392</v>
      </c>
      <c r="R156" s="32">
        <v>1</v>
      </c>
      <c r="S156" s="35" t="s">
        <v>393</v>
      </c>
      <c r="Z156" s="37" t="s">
        <v>645</v>
      </c>
      <c r="AD156" s="38" t="s">
        <v>391</v>
      </c>
      <c r="AE156" s="38" t="s">
        <v>390</v>
      </c>
      <c r="AF156" s="38" t="s">
        <v>644</v>
      </c>
      <c r="AG156" s="38" t="s">
        <v>646</v>
      </c>
    </row>
    <row r="157" spans="1:33" ht="29" customHeight="1" x14ac:dyDescent="0.35">
      <c r="A157" s="27">
        <v>155</v>
      </c>
      <c r="B157" s="28" t="s">
        <v>770</v>
      </c>
      <c r="C157" s="32" t="s">
        <v>832</v>
      </c>
      <c r="D157" s="29" t="s">
        <v>38</v>
      </c>
      <c r="E157" s="32" t="s">
        <v>80</v>
      </c>
      <c r="F157" s="29" t="s">
        <v>38</v>
      </c>
      <c r="G157" s="29" t="s">
        <v>774</v>
      </c>
      <c r="I157" s="33" t="s">
        <v>769</v>
      </c>
      <c r="J157" s="32" t="s">
        <v>904</v>
      </c>
      <c r="K157" s="33" t="s">
        <v>775</v>
      </c>
      <c r="L157" s="32" t="s">
        <v>84</v>
      </c>
      <c r="M157" s="34" t="s">
        <v>773</v>
      </c>
      <c r="N157" s="32" t="s">
        <v>46</v>
      </c>
      <c r="O157" s="40" t="s">
        <v>244</v>
      </c>
      <c r="P157" s="35" t="s">
        <v>772</v>
      </c>
      <c r="R157" s="32">
        <v>0</v>
      </c>
      <c r="AC157" s="37" t="s">
        <v>436</v>
      </c>
      <c r="AD157" s="38" t="s">
        <v>776</v>
      </c>
      <c r="AE157" s="41" t="s">
        <v>768</v>
      </c>
      <c r="AF157" s="38" t="s">
        <v>771</v>
      </c>
    </row>
    <row r="158" spans="1:33" ht="29" customHeight="1" x14ac:dyDescent="0.35">
      <c r="A158" s="27">
        <v>156</v>
      </c>
      <c r="B158" s="28">
        <v>45444</v>
      </c>
      <c r="C158" s="32" t="s">
        <v>832</v>
      </c>
      <c r="D158" s="29" t="s">
        <v>67</v>
      </c>
      <c r="E158" s="32" t="s">
        <v>64</v>
      </c>
      <c r="F158" s="29" t="s">
        <v>804</v>
      </c>
      <c r="G158" s="29" t="s">
        <v>231</v>
      </c>
      <c r="I158" s="33" t="s">
        <v>123</v>
      </c>
      <c r="J158" s="32" t="s">
        <v>81</v>
      </c>
      <c r="K158" s="33" t="s">
        <v>247</v>
      </c>
      <c r="L158" s="32" t="s">
        <v>85</v>
      </c>
      <c r="M158" s="34" t="s">
        <v>243</v>
      </c>
      <c r="N158" s="32" t="s">
        <v>47</v>
      </c>
      <c r="O158" s="40" t="s">
        <v>244</v>
      </c>
      <c r="P158" s="35" t="s">
        <v>248</v>
      </c>
      <c r="Q158" s="35" t="s">
        <v>246</v>
      </c>
      <c r="R158" s="32">
        <v>1</v>
      </c>
      <c r="S158" s="35" t="s">
        <v>245</v>
      </c>
      <c r="X158" s="36">
        <v>7</v>
      </c>
      <c r="Y158" s="36" t="s">
        <v>333</v>
      </c>
      <c r="AA158" s="37" t="s">
        <v>331</v>
      </c>
      <c r="AB158" s="37" t="s">
        <v>332</v>
      </c>
      <c r="AD158" s="38" t="s">
        <v>242</v>
      </c>
      <c r="AE158" s="38" t="s">
        <v>241</v>
      </c>
      <c r="AF158" s="38" t="s">
        <v>330</v>
      </c>
    </row>
    <row r="159" spans="1:33" ht="29" customHeight="1" x14ac:dyDescent="0.35">
      <c r="A159" s="27">
        <v>157</v>
      </c>
      <c r="B159" s="28">
        <v>45467</v>
      </c>
      <c r="C159" s="32" t="s">
        <v>832</v>
      </c>
      <c r="D159" s="29" t="s">
        <v>67</v>
      </c>
      <c r="E159" s="32" t="s">
        <v>64</v>
      </c>
      <c r="F159" s="29" t="s">
        <v>837</v>
      </c>
      <c r="G159" s="29" t="s">
        <v>556</v>
      </c>
      <c r="H159" s="31" t="s">
        <v>880</v>
      </c>
      <c r="I159" s="33" t="s">
        <v>557</v>
      </c>
      <c r="J159" s="32" t="s">
        <v>81</v>
      </c>
      <c r="K159" s="33" t="s">
        <v>467</v>
      </c>
      <c r="L159" s="32" t="s">
        <v>87</v>
      </c>
      <c r="M159" s="34" t="s">
        <v>551</v>
      </c>
      <c r="N159" s="32" t="s">
        <v>91</v>
      </c>
      <c r="O159" s="34">
        <v>2</v>
      </c>
      <c r="P159" s="35" t="s">
        <v>541</v>
      </c>
      <c r="Q159" s="35" t="s">
        <v>554</v>
      </c>
      <c r="R159" s="32">
        <v>1</v>
      </c>
      <c r="S159" s="35" t="s">
        <v>555</v>
      </c>
      <c r="AD159" s="38" t="s">
        <v>559</v>
      </c>
      <c r="AE159" s="38" t="s">
        <v>550</v>
      </c>
    </row>
    <row r="160" spans="1:33" ht="29" customHeight="1" x14ac:dyDescent="0.35">
      <c r="A160" s="27">
        <v>158</v>
      </c>
      <c r="B160" s="28">
        <v>45472</v>
      </c>
      <c r="C160" s="32" t="s">
        <v>832</v>
      </c>
      <c r="D160" s="29" t="s">
        <v>67</v>
      </c>
      <c r="E160" s="32" t="s">
        <v>64</v>
      </c>
      <c r="F160" s="29" t="s">
        <v>326</v>
      </c>
      <c r="G160" s="29" t="s">
        <v>325</v>
      </c>
      <c r="I160" s="33" t="s">
        <v>323</v>
      </c>
      <c r="J160" s="32" t="s">
        <v>82</v>
      </c>
      <c r="K160" s="33" t="s">
        <v>329</v>
      </c>
      <c r="L160" s="32" t="s">
        <v>84</v>
      </c>
      <c r="M160" s="34" t="s">
        <v>327</v>
      </c>
      <c r="N160" s="32" t="s">
        <v>88</v>
      </c>
      <c r="O160" s="40" t="s">
        <v>117</v>
      </c>
      <c r="P160" s="35" t="s">
        <v>324</v>
      </c>
      <c r="R160" s="32">
        <v>0</v>
      </c>
      <c r="AD160" s="38" t="s">
        <v>328</v>
      </c>
      <c r="AE160" s="38" t="s">
        <v>322</v>
      </c>
    </row>
    <row r="161" spans="1:35" ht="29" customHeight="1" x14ac:dyDescent="0.35">
      <c r="A161" s="27">
        <v>159</v>
      </c>
      <c r="B161" s="28" t="s">
        <v>357</v>
      </c>
      <c r="C161" s="32" t="s">
        <v>832</v>
      </c>
      <c r="D161" s="29" t="s">
        <v>67</v>
      </c>
      <c r="E161" s="32" t="s">
        <v>64</v>
      </c>
      <c r="F161" s="29" t="s">
        <v>842</v>
      </c>
      <c r="G161" s="29" t="s">
        <v>885</v>
      </c>
      <c r="I161" s="33" t="s">
        <v>358</v>
      </c>
      <c r="J161" s="32" t="s">
        <v>83</v>
      </c>
      <c r="K161" s="33" t="s">
        <v>360</v>
      </c>
      <c r="L161" s="32" t="s">
        <v>84</v>
      </c>
      <c r="M161" s="34" t="s">
        <v>889</v>
      </c>
      <c r="N161" s="32" t="s">
        <v>46</v>
      </c>
      <c r="O161" s="40" t="s">
        <v>244</v>
      </c>
      <c r="P161" s="35" t="s">
        <v>887</v>
      </c>
      <c r="Q161" s="35" t="s">
        <v>744</v>
      </c>
      <c r="R161" s="32">
        <v>1</v>
      </c>
      <c r="S161" s="35" t="s">
        <v>887</v>
      </c>
      <c r="AC161" s="37" t="s">
        <v>436</v>
      </c>
      <c r="AD161" s="38" t="s">
        <v>361</v>
      </c>
      <c r="AE161" s="38" t="s">
        <v>356</v>
      </c>
      <c r="AF161" s="38" t="s">
        <v>827</v>
      </c>
      <c r="AG161" s="38" t="s">
        <v>366</v>
      </c>
      <c r="AH161" s="38" t="s">
        <v>375</v>
      </c>
      <c r="AI161" s="38" t="s">
        <v>638</v>
      </c>
    </row>
    <row r="162" spans="1:35" ht="29" customHeight="1" x14ac:dyDescent="0.35">
      <c r="A162" s="27">
        <v>160</v>
      </c>
      <c r="B162" s="28">
        <v>45481</v>
      </c>
      <c r="C162" s="32" t="s">
        <v>833</v>
      </c>
      <c r="D162" s="29" t="s">
        <v>67</v>
      </c>
      <c r="E162" s="32" t="s">
        <v>64</v>
      </c>
      <c r="F162" s="29" t="s">
        <v>846</v>
      </c>
      <c r="G162" s="29" t="s">
        <v>389</v>
      </c>
      <c r="I162" s="33" t="s">
        <v>385</v>
      </c>
      <c r="J162" s="32" t="s">
        <v>904</v>
      </c>
      <c r="K162" s="33" t="s">
        <v>388</v>
      </c>
      <c r="L162" s="32" t="s">
        <v>84</v>
      </c>
      <c r="M162" s="34" t="s">
        <v>386</v>
      </c>
      <c r="N162" s="32" t="s">
        <v>88</v>
      </c>
      <c r="O162" s="40" t="s">
        <v>117</v>
      </c>
      <c r="P162" s="35" t="s">
        <v>239</v>
      </c>
      <c r="R162" s="32">
        <v>0</v>
      </c>
      <c r="AD162" s="38" t="s">
        <v>387</v>
      </c>
      <c r="AE162" s="38" t="s">
        <v>384</v>
      </c>
    </row>
    <row r="163" spans="1:35" ht="29" customHeight="1" x14ac:dyDescent="0.35">
      <c r="A163" s="27">
        <v>161</v>
      </c>
      <c r="B163" s="28">
        <v>45485</v>
      </c>
      <c r="C163" s="32" t="s">
        <v>833</v>
      </c>
      <c r="D163" s="29" t="s">
        <v>67</v>
      </c>
      <c r="E163" s="32" t="s">
        <v>64</v>
      </c>
      <c r="F163" s="29" t="s">
        <v>804</v>
      </c>
      <c r="G163" s="29" t="s">
        <v>342</v>
      </c>
      <c r="I163" s="33" t="s">
        <v>336</v>
      </c>
      <c r="J163" s="32" t="s">
        <v>904</v>
      </c>
      <c r="K163" s="33" t="s">
        <v>343</v>
      </c>
      <c r="L163" s="32" t="s">
        <v>87</v>
      </c>
      <c r="M163" s="34" t="s">
        <v>337</v>
      </c>
      <c r="N163" s="32" t="s">
        <v>91</v>
      </c>
      <c r="O163" s="40" t="s">
        <v>117</v>
      </c>
      <c r="P163" s="35" t="s">
        <v>338</v>
      </c>
      <c r="Q163" s="35" t="s">
        <v>339</v>
      </c>
      <c r="R163" s="32">
        <v>1</v>
      </c>
      <c r="S163" s="35" t="s">
        <v>245</v>
      </c>
      <c r="X163" s="36">
        <v>119</v>
      </c>
      <c r="Y163" s="36" t="s">
        <v>503</v>
      </c>
      <c r="AA163" s="37" t="s">
        <v>340</v>
      </c>
      <c r="AB163" s="37" t="s">
        <v>341</v>
      </c>
      <c r="AD163" s="38" t="s">
        <v>335</v>
      </c>
      <c r="AE163" s="38" t="s">
        <v>334</v>
      </c>
      <c r="AF163" s="38" t="s">
        <v>344</v>
      </c>
      <c r="AG163" s="38" t="s">
        <v>502</v>
      </c>
    </row>
    <row r="164" spans="1:35" ht="29" customHeight="1" x14ac:dyDescent="0.35">
      <c r="A164" s="27">
        <v>162</v>
      </c>
      <c r="B164" s="28">
        <v>45489</v>
      </c>
      <c r="C164" s="32" t="s">
        <v>833</v>
      </c>
      <c r="D164" s="29" t="s">
        <v>70</v>
      </c>
      <c r="E164" s="32" t="s">
        <v>64</v>
      </c>
      <c r="F164" s="29" t="s">
        <v>254</v>
      </c>
      <c r="G164" s="29" t="s">
        <v>255</v>
      </c>
      <c r="H164" s="31" t="s">
        <v>857</v>
      </c>
      <c r="I164" s="33" t="s">
        <v>123</v>
      </c>
      <c r="J164" s="32" t="s">
        <v>81</v>
      </c>
      <c r="K164" s="33" t="s">
        <v>260</v>
      </c>
      <c r="L164" s="32" t="s">
        <v>86</v>
      </c>
      <c r="M164" s="34" t="s">
        <v>256</v>
      </c>
      <c r="N164" s="32" t="s">
        <v>92</v>
      </c>
      <c r="O164" s="40" t="s">
        <v>117</v>
      </c>
      <c r="P164" s="35" t="s">
        <v>259</v>
      </c>
      <c r="Q164" s="35" t="s">
        <v>908</v>
      </c>
      <c r="R164" s="32">
        <v>1</v>
      </c>
      <c r="S164" s="35" t="s">
        <v>457</v>
      </c>
      <c r="AD164" s="38" t="s">
        <v>641</v>
      </c>
      <c r="AE164" s="38" t="s">
        <v>640</v>
      </c>
    </row>
    <row r="165" spans="1:35" ht="29" customHeight="1" x14ac:dyDescent="0.35">
      <c r="A165" s="27">
        <v>163</v>
      </c>
      <c r="B165" s="28">
        <v>45493</v>
      </c>
      <c r="C165" s="32" t="s">
        <v>833</v>
      </c>
      <c r="D165" s="29" t="s">
        <v>70</v>
      </c>
      <c r="E165" s="32" t="s">
        <v>64</v>
      </c>
      <c r="F165" s="29" t="s">
        <v>254</v>
      </c>
      <c r="G165" s="29" t="s">
        <v>255</v>
      </c>
      <c r="H165" s="31" t="s">
        <v>857</v>
      </c>
      <c r="I165" s="33" t="s">
        <v>123</v>
      </c>
      <c r="J165" s="32" t="s">
        <v>81</v>
      </c>
      <c r="K165" s="33" t="s">
        <v>260</v>
      </c>
      <c r="L165" s="32" t="s">
        <v>86</v>
      </c>
      <c r="M165" s="34" t="s">
        <v>256</v>
      </c>
      <c r="N165" s="32" t="s">
        <v>92</v>
      </c>
      <c r="O165" s="40" t="s">
        <v>117</v>
      </c>
      <c r="P165" s="35" t="s">
        <v>259</v>
      </c>
      <c r="Q165" s="35" t="s">
        <v>908</v>
      </c>
      <c r="R165" s="32">
        <v>1</v>
      </c>
      <c r="S165" s="35" t="s">
        <v>457</v>
      </c>
      <c r="AD165" s="38" t="s">
        <v>258</v>
      </c>
      <c r="AE165" s="38" t="s">
        <v>257</v>
      </c>
    </row>
    <row r="166" spans="1:35" ht="29" customHeight="1" x14ac:dyDescent="0.35">
      <c r="A166" s="27">
        <v>164</v>
      </c>
      <c r="B166" s="28">
        <v>45502</v>
      </c>
      <c r="C166" s="32" t="s">
        <v>833</v>
      </c>
      <c r="D166" s="29" t="s">
        <v>67</v>
      </c>
      <c r="E166" s="32" t="s">
        <v>64</v>
      </c>
      <c r="F166" s="29" t="s">
        <v>804</v>
      </c>
      <c r="G166" s="29" t="s">
        <v>231</v>
      </c>
      <c r="I166" s="33" t="s">
        <v>237</v>
      </c>
      <c r="J166" s="32" t="s">
        <v>81</v>
      </c>
      <c r="K166" s="33" t="s">
        <v>238</v>
      </c>
      <c r="L166" s="32" t="s">
        <v>84</v>
      </c>
      <c r="M166" s="34" t="s">
        <v>236</v>
      </c>
      <c r="N166" s="32" t="s">
        <v>89</v>
      </c>
      <c r="O166" s="40" t="s">
        <v>117</v>
      </c>
      <c r="P166" s="35" t="s">
        <v>239</v>
      </c>
      <c r="R166" s="32">
        <v>0</v>
      </c>
      <c r="AD166" s="38" t="s">
        <v>240</v>
      </c>
      <c r="AE166" s="38" t="s">
        <v>235</v>
      </c>
    </row>
    <row r="167" spans="1:35" ht="29" customHeight="1" x14ac:dyDescent="0.35">
      <c r="A167" s="27">
        <v>165</v>
      </c>
      <c r="B167" s="28" t="s">
        <v>363</v>
      </c>
      <c r="C167" s="32" t="s">
        <v>833</v>
      </c>
      <c r="D167" s="29" t="s">
        <v>67</v>
      </c>
      <c r="E167" s="32" t="s">
        <v>64</v>
      </c>
      <c r="F167" s="29" t="s">
        <v>842</v>
      </c>
      <c r="G167" s="29" t="s">
        <v>885</v>
      </c>
      <c r="I167" s="33" t="s">
        <v>358</v>
      </c>
      <c r="J167" s="32" t="s">
        <v>83</v>
      </c>
      <c r="K167" s="33" t="s">
        <v>360</v>
      </c>
      <c r="L167" s="32" t="s">
        <v>84</v>
      </c>
      <c r="M167" s="34" t="s">
        <v>889</v>
      </c>
      <c r="N167" s="32" t="s">
        <v>46</v>
      </c>
      <c r="O167" s="40" t="s">
        <v>244</v>
      </c>
      <c r="P167" s="35" t="s">
        <v>887</v>
      </c>
      <c r="Q167" s="35" t="s">
        <v>744</v>
      </c>
      <c r="R167" s="32">
        <v>1</v>
      </c>
      <c r="S167" s="35" t="s">
        <v>887</v>
      </c>
      <c r="AC167" s="37" t="s">
        <v>436</v>
      </c>
      <c r="AD167" s="38" t="s">
        <v>364</v>
      </c>
      <c r="AE167" s="38" t="s">
        <v>362</v>
      </c>
      <c r="AF167" s="38" t="s">
        <v>777</v>
      </c>
    </row>
    <row r="168" spans="1:35" ht="29" customHeight="1" x14ac:dyDescent="0.35">
      <c r="A168" s="27">
        <v>166</v>
      </c>
      <c r="B168" s="28">
        <v>45514</v>
      </c>
      <c r="C168" s="32" t="s">
        <v>833</v>
      </c>
      <c r="D168" s="29" t="s">
        <v>67</v>
      </c>
      <c r="E168" s="32" t="s">
        <v>64</v>
      </c>
      <c r="F168" s="29" t="s">
        <v>842</v>
      </c>
      <c r="G168" s="29" t="s">
        <v>848</v>
      </c>
      <c r="H168" s="31" t="s">
        <v>881</v>
      </c>
      <c r="I168" s="33" t="s">
        <v>83</v>
      </c>
      <c r="J168" s="32" t="s">
        <v>83</v>
      </c>
      <c r="K168" s="33" t="s">
        <v>251</v>
      </c>
      <c r="L168" s="32" t="s">
        <v>84</v>
      </c>
      <c r="M168" s="34" t="s">
        <v>888</v>
      </c>
      <c r="N168" s="32" t="s">
        <v>46</v>
      </c>
      <c r="O168" s="40">
        <v>1</v>
      </c>
      <c r="P168" s="35" t="s">
        <v>239</v>
      </c>
      <c r="Q168" s="35" t="s">
        <v>744</v>
      </c>
      <c r="R168" s="32">
        <v>1</v>
      </c>
      <c r="S168" s="35" t="s">
        <v>884</v>
      </c>
      <c r="AA168" s="37" t="s">
        <v>253</v>
      </c>
      <c r="AC168" s="37" t="s">
        <v>252</v>
      </c>
      <c r="AD168" s="38" t="s">
        <v>250</v>
      </c>
      <c r="AE168" s="38" t="s">
        <v>249</v>
      </c>
    </row>
    <row r="169" spans="1:35" ht="29" customHeight="1" x14ac:dyDescent="0.35">
      <c r="A169" s="27">
        <v>167</v>
      </c>
      <c r="B169" s="28">
        <v>45515</v>
      </c>
      <c r="C169" s="32" t="s">
        <v>833</v>
      </c>
      <c r="D169" s="29" t="s">
        <v>70</v>
      </c>
      <c r="E169" s="32" t="s">
        <v>64</v>
      </c>
      <c r="F169" s="29" t="s">
        <v>192</v>
      </c>
      <c r="G169" s="29" t="s">
        <v>191</v>
      </c>
      <c r="H169" s="31" t="s">
        <v>869</v>
      </c>
      <c r="I169" s="33" t="s">
        <v>82</v>
      </c>
      <c r="J169" s="32" t="s">
        <v>82</v>
      </c>
      <c r="K169" s="33" t="s">
        <v>197</v>
      </c>
      <c r="L169" s="32" t="s">
        <v>85</v>
      </c>
      <c r="M169" s="34" t="s">
        <v>193</v>
      </c>
      <c r="N169" s="32" t="s">
        <v>90</v>
      </c>
      <c r="O169" s="40" t="s">
        <v>117</v>
      </c>
      <c r="P169" s="35" t="s">
        <v>194</v>
      </c>
      <c r="Q169" s="35" t="s">
        <v>909</v>
      </c>
      <c r="R169" s="32">
        <v>1</v>
      </c>
      <c r="S169" s="35" t="s">
        <v>194</v>
      </c>
      <c r="AD169" s="38" t="s">
        <v>196</v>
      </c>
      <c r="AE169" s="38" t="s">
        <v>190</v>
      </c>
      <c r="AF169" s="38" t="s">
        <v>726</v>
      </c>
    </row>
    <row r="170" spans="1:35" ht="29" customHeight="1" x14ac:dyDescent="0.35">
      <c r="A170" s="27">
        <v>168</v>
      </c>
      <c r="B170" s="28">
        <v>45516</v>
      </c>
      <c r="C170" s="32" t="s">
        <v>833</v>
      </c>
      <c r="D170" s="29" t="s">
        <v>70</v>
      </c>
      <c r="E170" s="32" t="s">
        <v>64</v>
      </c>
      <c r="F170" s="29" t="s">
        <v>192</v>
      </c>
      <c r="G170" s="29" t="s">
        <v>191</v>
      </c>
      <c r="H170" s="31" t="s">
        <v>869</v>
      </c>
      <c r="I170" s="33" t="s">
        <v>82</v>
      </c>
      <c r="J170" s="32" t="s">
        <v>82</v>
      </c>
      <c r="K170" s="33" t="s">
        <v>197</v>
      </c>
      <c r="L170" s="32" t="s">
        <v>85</v>
      </c>
      <c r="M170" s="34" t="s">
        <v>193</v>
      </c>
      <c r="N170" s="32" t="s">
        <v>90</v>
      </c>
      <c r="O170" s="40" t="s">
        <v>117</v>
      </c>
      <c r="P170" s="35" t="s">
        <v>194</v>
      </c>
      <c r="Q170" s="35" t="s">
        <v>909</v>
      </c>
      <c r="R170" s="32">
        <v>1</v>
      </c>
      <c r="S170" s="35" t="s">
        <v>194</v>
      </c>
      <c r="AD170" s="38" t="s">
        <v>196</v>
      </c>
      <c r="AE170" s="38" t="s">
        <v>190</v>
      </c>
      <c r="AF170" s="38" t="s">
        <v>726</v>
      </c>
    </row>
    <row r="171" spans="1:35" ht="29" customHeight="1" x14ac:dyDescent="0.35">
      <c r="A171" s="27">
        <v>169</v>
      </c>
      <c r="B171" s="28">
        <v>45517</v>
      </c>
      <c r="C171" s="32" t="s">
        <v>833</v>
      </c>
      <c r="D171" s="29" t="s">
        <v>70</v>
      </c>
      <c r="E171" s="32" t="s">
        <v>64</v>
      </c>
      <c r="F171" s="29" t="s">
        <v>192</v>
      </c>
      <c r="G171" s="29" t="s">
        <v>191</v>
      </c>
      <c r="H171" s="31" t="s">
        <v>869</v>
      </c>
      <c r="I171" s="33" t="s">
        <v>82</v>
      </c>
      <c r="J171" s="32" t="s">
        <v>82</v>
      </c>
      <c r="K171" s="33" t="s">
        <v>197</v>
      </c>
      <c r="L171" s="32" t="s">
        <v>85</v>
      </c>
      <c r="M171" s="34" t="s">
        <v>193</v>
      </c>
      <c r="N171" s="32" t="s">
        <v>90</v>
      </c>
      <c r="O171" s="40" t="s">
        <v>117</v>
      </c>
      <c r="P171" s="35" t="s">
        <v>194</v>
      </c>
      <c r="Q171" s="35" t="s">
        <v>727</v>
      </c>
      <c r="R171" s="32">
        <v>1</v>
      </c>
      <c r="S171" s="35" t="s">
        <v>194</v>
      </c>
      <c r="AD171" s="38" t="s">
        <v>196</v>
      </c>
      <c r="AE171" s="38" t="s">
        <v>190</v>
      </c>
      <c r="AF171" s="38" t="s">
        <v>726</v>
      </c>
    </row>
    <row r="172" spans="1:35" ht="29" customHeight="1" x14ac:dyDescent="0.35">
      <c r="A172" s="27">
        <v>170</v>
      </c>
      <c r="B172" s="28">
        <v>45518</v>
      </c>
      <c r="C172" s="32" t="s">
        <v>833</v>
      </c>
      <c r="D172" s="29" t="s">
        <v>70</v>
      </c>
      <c r="E172" s="32" t="s">
        <v>64</v>
      </c>
      <c r="F172" s="29" t="s">
        <v>192</v>
      </c>
      <c r="G172" s="29" t="s">
        <v>191</v>
      </c>
      <c r="H172" s="31" t="s">
        <v>869</v>
      </c>
      <c r="I172" s="33" t="s">
        <v>82</v>
      </c>
      <c r="J172" s="32" t="s">
        <v>82</v>
      </c>
      <c r="K172" s="33" t="s">
        <v>197</v>
      </c>
      <c r="L172" s="32" t="s">
        <v>85</v>
      </c>
      <c r="M172" s="34" t="s">
        <v>193</v>
      </c>
      <c r="N172" s="32" t="s">
        <v>90</v>
      </c>
      <c r="O172" s="40" t="s">
        <v>117</v>
      </c>
      <c r="P172" s="35" t="s">
        <v>194</v>
      </c>
      <c r="Q172" s="35" t="s">
        <v>226</v>
      </c>
      <c r="R172" s="32">
        <v>1</v>
      </c>
      <c r="S172" s="35" t="s">
        <v>194</v>
      </c>
      <c r="AD172" s="38" t="s">
        <v>196</v>
      </c>
      <c r="AE172" s="38" t="s">
        <v>190</v>
      </c>
    </row>
    <row r="173" spans="1:35" ht="29" customHeight="1" x14ac:dyDescent="0.35">
      <c r="A173" s="27">
        <v>171</v>
      </c>
      <c r="B173" s="28">
        <v>45519</v>
      </c>
      <c r="C173" s="32" t="s">
        <v>833</v>
      </c>
      <c r="D173" s="29" t="s">
        <v>70</v>
      </c>
      <c r="E173" s="32" t="s">
        <v>64</v>
      </c>
      <c r="F173" s="29" t="s">
        <v>128</v>
      </c>
      <c r="G173" s="29" t="s">
        <v>120</v>
      </c>
      <c r="I173" s="33" t="s">
        <v>124</v>
      </c>
      <c r="J173" s="32" t="s">
        <v>81</v>
      </c>
      <c r="K173" s="33" t="s">
        <v>127</v>
      </c>
      <c r="L173" s="32" t="s">
        <v>85</v>
      </c>
      <c r="M173" s="34" t="s">
        <v>121</v>
      </c>
      <c r="N173" s="32" t="s">
        <v>90</v>
      </c>
      <c r="O173" s="40" t="s">
        <v>117</v>
      </c>
      <c r="P173" s="35" t="s">
        <v>122</v>
      </c>
      <c r="Q173" s="35" t="s">
        <v>125</v>
      </c>
      <c r="R173" s="32">
        <v>1</v>
      </c>
      <c r="S173" s="35" t="s">
        <v>126</v>
      </c>
      <c r="Z173" s="37" t="s">
        <v>131</v>
      </c>
      <c r="AD173" s="38" t="s">
        <v>119</v>
      </c>
      <c r="AE173" s="38" t="s">
        <v>118</v>
      </c>
      <c r="AF173" s="38" t="s">
        <v>129</v>
      </c>
      <c r="AG173" s="38" t="s">
        <v>130</v>
      </c>
      <c r="AH173" s="38" t="s">
        <v>132</v>
      </c>
    </row>
    <row r="174" spans="1:35" ht="29" customHeight="1" x14ac:dyDescent="0.35">
      <c r="A174" s="27">
        <v>172</v>
      </c>
      <c r="B174" s="28">
        <v>45519</v>
      </c>
      <c r="C174" s="32" t="s">
        <v>833</v>
      </c>
      <c r="D174" s="29" t="s">
        <v>70</v>
      </c>
      <c r="E174" s="32" t="s">
        <v>64</v>
      </c>
      <c r="F174" s="29" t="s">
        <v>192</v>
      </c>
      <c r="G174" s="29" t="s">
        <v>191</v>
      </c>
      <c r="H174" s="31" t="s">
        <v>869</v>
      </c>
      <c r="I174" s="33" t="s">
        <v>82</v>
      </c>
      <c r="J174" s="32" t="s">
        <v>82</v>
      </c>
      <c r="K174" s="33" t="s">
        <v>197</v>
      </c>
      <c r="L174" s="32" t="s">
        <v>85</v>
      </c>
      <c r="M174" s="34" t="s">
        <v>193</v>
      </c>
      <c r="N174" s="32" t="s">
        <v>90</v>
      </c>
      <c r="O174" s="40" t="s">
        <v>117</v>
      </c>
      <c r="P174" s="35" t="s">
        <v>194</v>
      </c>
      <c r="Q174" s="35" t="s">
        <v>195</v>
      </c>
      <c r="R174" s="32">
        <v>1</v>
      </c>
      <c r="S174" s="35" t="s">
        <v>194</v>
      </c>
      <c r="AD174" s="38" t="s">
        <v>196</v>
      </c>
      <c r="AE174" s="38" t="s">
        <v>190</v>
      </c>
    </row>
    <row r="175" spans="1:35" ht="29" customHeight="1" x14ac:dyDescent="0.35">
      <c r="A175" s="27">
        <v>173</v>
      </c>
      <c r="B175" s="28">
        <v>45522</v>
      </c>
      <c r="C175" s="32" t="s">
        <v>833</v>
      </c>
      <c r="D175" s="29" t="s">
        <v>70</v>
      </c>
      <c r="E175" s="32" t="s">
        <v>64</v>
      </c>
      <c r="F175" s="29" t="s">
        <v>192</v>
      </c>
      <c r="G175" s="29" t="s">
        <v>191</v>
      </c>
      <c r="H175" s="31" t="s">
        <v>869</v>
      </c>
      <c r="I175" s="33" t="s">
        <v>82</v>
      </c>
      <c r="J175" s="32" t="s">
        <v>82</v>
      </c>
      <c r="K175" s="33" t="s">
        <v>197</v>
      </c>
      <c r="L175" s="32" t="s">
        <v>85</v>
      </c>
      <c r="M175" s="34" t="s">
        <v>193</v>
      </c>
      <c r="N175" s="32" t="s">
        <v>90</v>
      </c>
      <c r="O175" s="40" t="s">
        <v>117</v>
      </c>
      <c r="P175" s="35" t="s">
        <v>194</v>
      </c>
      <c r="Q175" s="35" t="s">
        <v>909</v>
      </c>
      <c r="R175" s="32">
        <v>1</v>
      </c>
      <c r="S175" s="35" t="s">
        <v>194</v>
      </c>
      <c r="Z175" s="37" t="s">
        <v>198</v>
      </c>
      <c r="AD175" s="38" t="s">
        <v>196</v>
      </c>
      <c r="AE175" s="38" t="s">
        <v>190</v>
      </c>
    </row>
    <row r="176" spans="1:35" ht="29" customHeight="1" x14ac:dyDescent="0.35">
      <c r="A176" s="27">
        <v>174</v>
      </c>
      <c r="B176" s="28">
        <v>45522</v>
      </c>
      <c r="C176" s="32" t="s">
        <v>833</v>
      </c>
      <c r="D176" s="29" t="s">
        <v>71</v>
      </c>
      <c r="E176" s="32" t="s">
        <v>79</v>
      </c>
      <c r="F176" s="29" t="s">
        <v>577</v>
      </c>
      <c r="G176" s="29" t="s">
        <v>843</v>
      </c>
      <c r="H176" s="31" t="s">
        <v>878</v>
      </c>
      <c r="I176" s="33" t="s">
        <v>83</v>
      </c>
      <c r="J176" s="32" t="s">
        <v>83</v>
      </c>
      <c r="K176" s="33" t="s">
        <v>188</v>
      </c>
      <c r="L176" s="32" t="s">
        <v>84</v>
      </c>
      <c r="M176" s="34" t="s">
        <v>578</v>
      </c>
      <c r="N176" s="32" t="s">
        <v>46</v>
      </c>
      <c r="O176" s="40">
        <v>1</v>
      </c>
      <c r="P176" s="35" t="s">
        <v>239</v>
      </c>
      <c r="Q176" s="35" t="s">
        <v>744</v>
      </c>
      <c r="R176" s="32">
        <v>1</v>
      </c>
      <c r="S176" s="35" t="s">
        <v>581</v>
      </c>
      <c r="Z176" s="37" t="s">
        <v>583</v>
      </c>
      <c r="AA176" s="37" t="s">
        <v>575</v>
      </c>
      <c r="AB176" s="37" t="s">
        <v>574</v>
      </c>
      <c r="AC176" s="37" t="s">
        <v>576</v>
      </c>
      <c r="AD176" s="38" t="s">
        <v>186</v>
      </c>
      <c r="AE176" s="38" t="s">
        <v>185</v>
      </c>
      <c r="AF176" s="38" t="s">
        <v>778</v>
      </c>
      <c r="AG176" s="38" t="s">
        <v>828</v>
      </c>
    </row>
    <row r="177" spans="1:35" ht="29" customHeight="1" x14ac:dyDescent="0.35">
      <c r="A177" s="27">
        <v>175</v>
      </c>
      <c r="B177" s="28">
        <v>45522</v>
      </c>
      <c r="C177" s="32" t="s">
        <v>833</v>
      </c>
      <c r="D177" s="29" t="s">
        <v>95</v>
      </c>
      <c r="E177" s="32" t="s">
        <v>79</v>
      </c>
      <c r="F177" s="29" t="s">
        <v>181</v>
      </c>
      <c r="G177" s="29" t="s">
        <v>180</v>
      </c>
      <c r="H177" s="31" t="s">
        <v>868</v>
      </c>
      <c r="I177" s="33" t="s">
        <v>82</v>
      </c>
      <c r="J177" s="32" t="s">
        <v>82</v>
      </c>
      <c r="K177" s="33" t="s">
        <v>905</v>
      </c>
      <c r="L177" s="32" t="s">
        <v>85</v>
      </c>
      <c r="M177" s="34" t="s">
        <v>179</v>
      </c>
      <c r="N177" s="32" t="s">
        <v>90</v>
      </c>
      <c r="O177" s="40">
        <v>800</v>
      </c>
      <c r="P177" s="35" t="s">
        <v>182</v>
      </c>
      <c r="Q177" s="35" t="s">
        <v>910</v>
      </c>
      <c r="R177" s="32">
        <v>1</v>
      </c>
      <c r="S177" s="35" t="s">
        <v>457</v>
      </c>
      <c r="AB177" s="37" t="s">
        <v>184</v>
      </c>
      <c r="AD177" s="38" t="s">
        <v>178</v>
      </c>
      <c r="AE177" s="38" t="s">
        <v>177</v>
      </c>
      <c r="AF177" s="38" t="s">
        <v>595</v>
      </c>
      <c r="AG177" s="38" t="s">
        <v>596</v>
      </c>
    </row>
    <row r="178" spans="1:35" ht="29" customHeight="1" x14ac:dyDescent="0.35">
      <c r="A178" s="27">
        <v>176</v>
      </c>
      <c r="B178" s="28">
        <v>45523</v>
      </c>
      <c r="C178" s="32" t="s">
        <v>833</v>
      </c>
      <c r="D178" s="29" t="s">
        <v>71</v>
      </c>
      <c r="E178" s="32" t="s">
        <v>79</v>
      </c>
      <c r="F178" s="29" t="s">
        <v>577</v>
      </c>
      <c r="G178" s="29" t="s">
        <v>843</v>
      </c>
      <c r="H178" s="31" t="s">
        <v>878</v>
      </c>
      <c r="I178" s="33" t="s">
        <v>83</v>
      </c>
      <c r="J178" s="32" t="s">
        <v>83</v>
      </c>
      <c r="K178" s="33" t="s">
        <v>188</v>
      </c>
      <c r="L178" s="32" t="s">
        <v>84</v>
      </c>
      <c r="M178" s="34" t="s">
        <v>578</v>
      </c>
      <c r="N178" s="32" t="s">
        <v>46</v>
      </c>
      <c r="O178" s="40">
        <v>1</v>
      </c>
      <c r="P178" s="35" t="s">
        <v>239</v>
      </c>
      <c r="Q178" s="35" t="s">
        <v>744</v>
      </c>
      <c r="R178" s="32">
        <v>1</v>
      </c>
      <c r="S178" s="35" t="s">
        <v>581</v>
      </c>
      <c r="Z178" s="37" t="s">
        <v>583</v>
      </c>
      <c r="AA178" s="37" t="s">
        <v>575</v>
      </c>
      <c r="AB178" s="37" t="s">
        <v>574</v>
      </c>
      <c r="AC178" s="37" t="s">
        <v>576</v>
      </c>
      <c r="AD178" s="38" t="s">
        <v>186</v>
      </c>
      <c r="AE178" s="38" t="s">
        <v>185</v>
      </c>
      <c r="AF178" s="38" t="s">
        <v>778</v>
      </c>
      <c r="AG178" s="38" t="s">
        <v>828</v>
      </c>
    </row>
    <row r="179" spans="1:35" ht="29" customHeight="1" x14ac:dyDescent="0.35">
      <c r="A179" s="27">
        <v>177</v>
      </c>
      <c r="B179" s="28">
        <v>45523</v>
      </c>
      <c r="C179" s="32" t="s">
        <v>833</v>
      </c>
      <c r="D179" s="29" t="s">
        <v>95</v>
      </c>
      <c r="E179" s="32" t="s">
        <v>79</v>
      </c>
      <c r="F179" s="29" t="s">
        <v>181</v>
      </c>
      <c r="G179" s="29" t="s">
        <v>180</v>
      </c>
      <c r="H179" s="31" t="s">
        <v>868</v>
      </c>
      <c r="I179" s="33" t="s">
        <v>82</v>
      </c>
      <c r="J179" s="32" t="s">
        <v>82</v>
      </c>
      <c r="K179" s="33" t="s">
        <v>905</v>
      </c>
      <c r="L179" s="32" t="s">
        <v>85</v>
      </c>
      <c r="M179" s="34" t="s">
        <v>179</v>
      </c>
      <c r="N179" s="32" t="s">
        <v>90</v>
      </c>
      <c r="O179" s="40">
        <v>800</v>
      </c>
      <c r="P179" s="35" t="s">
        <v>182</v>
      </c>
      <c r="Q179" s="35" t="s">
        <v>910</v>
      </c>
      <c r="R179" s="32">
        <v>1</v>
      </c>
      <c r="S179" s="35" t="s">
        <v>457</v>
      </c>
      <c r="AB179" s="37" t="s">
        <v>184</v>
      </c>
      <c r="AD179" s="38" t="s">
        <v>178</v>
      </c>
      <c r="AE179" s="38" t="s">
        <v>177</v>
      </c>
      <c r="AF179" s="38" t="s">
        <v>595</v>
      </c>
      <c r="AG179" s="38" t="s">
        <v>596</v>
      </c>
    </row>
    <row r="180" spans="1:35" ht="29" customHeight="1" x14ac:dyDescent="0.35">
      <c r="A180" s="27">
        <v>178</v>
      </c>
      <c r="B180" s="28">
        <v>45524</v>
      </c>
      <c r="C180" s="32" t="s">
        <v>833</v>
      </c>
      <c r="D180" s="29" t="s">
        <v>71</v>
      </c>
      <c r="E180" s="32" t="s">
        <v>79</v>
      </c>
      <c r="F180" s="29" t="s">
        <v>577</v>
      </c>
      <c r="G180" s="29" t="s">
        <v>843</v>
      </c>
      <c r="H180" s="31" t="s">
        <v>878</v>
      </c>
      <c r="I180" s="33" t="s">
        <v>83</v>
      </c>
      <c r="J180" s="32" t="s">
        <v>83</v>
      </c>
      <c r="K180" s="33" t="s">
        <v>188</v>
      </c>
      <c r="L180" s="32" t="s">
        <v>84</v>
      </c>
      <c r="M180" s="34" t="s">
        <v>578</v>
      </c>
      <c r="N180" s="32" t="s">
        <v>46</v>
      </c>
      <c r="O180" s="40">
        <v>1</v>
      </c>
      <c r="P180" s="35" t="s">
        <v>239</v>
      </c>
      <c r="Q180" s="35" t="s">
        <v>744</v>
      </c>
      <c r="R180" s="32">
        <v>1</v>
      </c>
      <c r="S180" s="35" t="s">
        <v>581</v>
      </c>
      <c r="Z180" s="37" t="s">
        <v>583</v>
      </c>
      <c r="AA180" s="37" t="s">
        <v>575</v>
      </c>
      <c r="AB180" s="37" t="s">
        <v>574</v>
      </c>
      <c r="AC180" s="37" t="s">
        <v>576</v>
      </c>
      <c r="AD180" s="38" t="s">
        <v>186</v>
      </c>
      <c r="AE180" s="38" t="s">
        <v>185</v>
      </c>
      <c r="AF180" s="38" t="s">
        <v>778</v>
      </c>
      <c r="AG180" s="38" t="s">
        <v>828</v>
      </c>
    </row>
    <row r="181" spans="1:35" ht="29" customHeight="1" x14ac:dyDescent="0.35">
      <c r="A181" s="27">
        <v>179</v>
      </c>
      <c r="B181" s="28">
        <v>45524</v>
      </c>
      <c r="C181" s="32" t="s">
        <v>833</v>
      </c>
      <c r="D181" s="29" t="s">
        <v>95</v>
      </c>
      <c r="E181" s="32" t="s">
        <v>79</v>
      </c>
      <c r="F181" s="29" t="s">
        <v>181</v>
      </c>
      <c r="G181" s="29" t="s">
        <v>180</v>
      </c>
      <c r="H181" s="31" t="s">
        <v>868</v>
      </c>
      <c r="I181" s="33" t="s">
        <v>82</v>
      </c>
      <c r="J181" s="32" t="s">
        <v>82</v>
      </c>
      <c r="K181" s="33" t="s">
        <v>905</v>
      </c>
      <c r="L181" s="32" t="s">
        <v>85</v>
      </c>
      <c r="M181" s="34" t="s">
        <v>179</v>
      </c>
      <c r="N181" s="32" t="s">
        <v>90</v>
      </c>
      <c r="O181" s="40">
        <v>800</v>
      </c>
      <c r="P181" s="35" t="s">
        <v>182</v>
      </c>
      <c r="Q181" s="35" t="s">
        <v>910</v>
      </c>
      <c r="R181" s="32">
        <v>1</v>
      </c>
      <c r="S181" s="35" t="s">
        <v>457</v>
      </c>
      <c r="AB181" s="37" t="s">
        <v>184</v>
      </c>
      <c r="AD181" s="38" t="s">
        <v>178</v>
      </c>
      <c r="AE181" s="38" t="s">
        <v>177</v>
      </c>
      <c r="AF181" s="38" t="s">
        <v>595</v>
      </c>
      <c r="AG181" s="38" t="s">
        <v>596</v>
      </c>
    </row>
    <row r="182" spans="1:35" ht="29" customHeight="1" x14ac:dyDescent="0.35">
      <c r="A182" s="27">
        <v>180</v>
      </c>
      <c r="B182" s="28">
        <v>45525</v>
      </c>
      <c r="C182" s="32" t="s">
        <v>833</v>
      </c>
      <c r="D182" s="29" t="s">
        <v>71</v>
      </c>
      <c r="E182" s="32" t="s">
        <v>79</v>
      </c>
      <c r="F182" s="29" t="s">
        <v>577</v>
      </c>
      <c r="G182" s="29" t="s">
        <v>843</v>
      </c>
      <c r="H182" s="31" t="s">
        <v>878</v>
      </c>
      <c r="I182" s="33" t="s">
        <v>83</v>
      </c>
      <c r="J182" s="32" t="s">
        <v>83</v>
      </c>
      <c r="K182" s="33" t="s">
        <v>188</v>
      </c>
      <c r="L182" s="32" t="s">
        <v>84</v>
      </c>
      <c r="M182" s="34" t="s">
        <v>578</v>
      </c>
      <c r="N182" s="32" t="s">
        <v>46</v>
      </c>
      <c r="O182" s="40">
        <v>1</v>
      </c>
      <c r="P182" s="35" t="s">
        <v>239</v>
      </c>
      <c r="Q182" s="35" t="s">
        <v>744</v>
      </c>
      <c r="R182" s="32">
        <v>1</v>
      </c>
      <c r="S182" s="35" t="s">
        <v>581</v>
      </c>
      <c r="Z182" s="37" t="s">
        <v>583</v>
      </c>
      <c r="AA182" s="37" t="s">
        <v>575</v>
      </c>
      <c r="AB182" s="37" t="s">
        <v>574</v>
      </c>
      <c r="AC182" s="37" t="s">
        <v>576</v>
      </c>
      <c r="AD182" s="38" t="s">
        <v>186</v>
      </c>
      <c r="AE182" s="38" t="s">
        <v>185</v>
      </c>
      <c r="AF182" s="38" t="s">
        <v>778</v>
      </c>
    </row>
    <row r="183" spans="1:35" ht="29" customHeight="1" x14ac:dyDescent="0.35">
      <c r="A183" s="27">
        <v>181</v>
      </c>
      <c r="B183" s="28">
        <v>45525</v>
      </c>
      <c r="C183" s="32" t="s">
        <v>833</v>
      </c>
      <c r="D183" s="29" t="s">
        <v>95</v>
      </c>
      <c r="E183" s="32" t="s">
        <v>79</v>
      </c>
      <c r="F183" s="29" t="s">
        <v>181</v>
      </c>
      <c r="G183" s="29" t="s">
        <v>180</v>
      </c>
      <c r="H183" s="31" t="s">
        <v>868</v>
      </c>
      <c r="I183" s="33" t="s">
        <v>82</v>
      </c>
      <c r="J183" s="32" t="s">
        <v>82</v>
      </c>
      <c r="K183" s="33" t="s">
        <v>905</v>
      </c>
      <c r="L183" s="32" t="s">
        <v>85</v>
      </c>
      <c r="M183" s="34" t="s">
        <v>179</v>
      </c>
      <c r="N183" s="32" t="s">
        <v>90</v>
      </c>
      <c r="O183" s="40">
        <v>800</v>
      </c>
      <c r="P183" s="35" t="s">
        <v>182</v>
      </c>
      <c r="Q183" s="35" t="s">
        <v>910</v>
      </c>
      <c r="R183" s="32">
        <v>1</v>
      </c>
      <c r="S183" s="35" t="s">
        <v>457</v>
      </c>
      <c r="AB183" s="37" t="s">
        <v>184</v>
      </c>
      <c r="AD183" s="38" t="s">
        <v>178</v>
      </c>
      <c r="AE183" s="38" t="s">
        <v>177</v>
      </c>
      <c r="AF183" s="38" t="s">
        <v>595</v>
      </c>
      <c r="AG183" s="38" t="s">
        <v>596</v>
      </c>
    </row>
    <row r="184" spans="1:35" ht="29" customHeight="1" x14ac:dyDescent="0.35">
      <c r="A184" s="27">
        <v>182</v>
      </c>
      <c r="B184" s="28">
        <v>45526</v>
      </c>
      <c r="C184" s="32" t="s">
        <v>833</v>
      </c>
      <c r="D184" s="29" t="s">
        <v>71</v>
      </c>
      <c r="E184" s="32" t="s">
        <v>79</v>
      </c>
      <c r="F184" s="29" t="s">
        <v>577</v>
      </c>
      <c r="G184" s="29" t="s">
        <v>843</v>
      </c>
      <c r="H184" s="31" t="s">
        <v>878</v>
      </c>
      <c r="I184" s="33" t="s">
        <v>83</v>
      </c>
      <c r="J184" s="32" t="s">
        <v>83</v>
      </c>
      <c r="K184" s="33" t="s">
        <v>188</v>
      </c>
      <c r="L184" s="32" t="s">
        <v>84</v>
      </c>
      <c r="M184" s="34" t="s">
        <v>578</v>
      </c>
      <c r="N184" s="32" t="s">
        <v>46</v>
      </c>
      <c r="O184" s="40">
        <v>1</v>
      </c>
      <c r="P184" s="35" t="s">
        <v>239</v>
      </c>
      <c r="Q184" s="35" t="s">
        <v>744</v>
      </c>
      <c r="R184" s="32">
        <v>1</v>
      </c>
      <c r="S184" s="35" t="s">
        <v>581</v>
      </c>
      <c r="Z184" s="37" t="s">
        <v>583</v>
      </c>
      <c r="AA184" s="37" t="s">
        <v>575</v>
      </c>
      <c r="AB184" s="37" t="s">
        <v>574</v>
      </c>
      <c r="AC184" s="37" t="s">
        <v>576</v>
      </c>
      <c r="AD184" s="38" t="s">
        <v>186</v>
      </c>
      <c r="AE184" s="38" t="s">
        <v>185</v>
      </c>
      <c r="AF184" s="38" t="s">
        <v>778</v>
      </c>
    </row>
    <row r="185" spans="1:35" ht="29" customHeight="1" x14ac:dyDescent="0.35">
      <c r="A185" s="27">
        <v>183</v>
      </c>
      <c r="B185" s="28">
        <v>45526</v>
      </c>
      <c r="C185" s="32" t="s">
        <v>833</v>
      </c>
      <c r="D185" s="29" t="s">
        <v>95</v>
      </c>
      <c r="E185" s="32" t="s">
        <v>79</v>
      </c>
      <c r="F185" s="29" t="s">
        <v>181</v>
      </c>
      <c r="G185" s="29" t="s">
        <v>180</v>
      </c>
      <c r="H185" s="31" t="s">
        <v>868</v>
      </c>
      <c r="I185" s="33" t="s">
        <v>82</v>
      </c>
      <c r="J185" s="32" t="s">
        <v>82</v>
      </c>
      <c r="K185" s="33" t="s">
        <v>905</v>
      </c>
      <c r="L185" s="32" t="s">
        <v>85</v>
      </c>
      <c r="M185" s="34" t="s">
        <v>179</v>
      </c>
      <c r="N185" s="32" t="s">
        <v>90</v>
      </c>
      <c r="O185" s="40">
        <v>800</v>
      </c>
      <c r="P185" s="35" t="s">
        <v>182</v>
      </c>
      <c r="Q185" s="35" t="s">
        <v>910</v>
      </c>
      <c r="R185" s="32">
        <v>1</v>
      </c>
      <c r="S185" s="35" t="s">
        <v>457</v>
      </c>
      <c r="AB185" s="37" t="s">
        <v>184</v>
      </c>
      <c r="AD185" s="38" t="s">
        <v>178</v>
      </c>
      <c r="AE185" s="38" t="s">
        <v>177</v>
      </c>
      <c r="AF185" s="38" t="s">
        <v>595</v>
      </c>
      <c r="AG185" s="38" t="s">
        <v>596</v>
      </c>
    </row>
    <row r="186" spans="1:35" ht="29" customHeight="1" x14ac:dyDescent="0.35">
      <c r="A186" s="27">
        <v>184</v>
      </c>
      <c r="B186" s="28">
        <v>45527</v>
      </c>
      <c r="C186" s="32" t="s">
        <v>833</v>
      </c>
      <c r="D186" s="29" t="s">
        <v>71</v>
      </c>
      <c r="E186" s="32" t="s">
        <v>79</v>
      </c>
      <c r="F186" s="29" t="s">
        <v>577</v>
      </c>
      <c r="G186" s="29" t="s">
        <v>843</v>
      </c>
      <c r="H186" s="31" t="s">
        <v>878</v>
      </c>
      <c r="I186" s="33" t="s">
        <v>83</v>
      </c>
      <c r="J186" s="32" t="s">
        <v>83</v>
      </c>
      <c r="K186" s="33" t="s">
        <v>188</v>
      </c>
      <c r="L186" s="32" t="s">
        <v>84</v>
      </c>
      <c r="M186" s="34" t="s">
        <v>578</v>
      </c>
      <c r="N186" s="32" t="s">
        <v>46</v>
      </c>
      <c r="O186" s="40">
        <v>1</v>
      </c>
      <c r="P186" s="35" t="s">
        <v>239</v>
      </c>
      <c r="Q186" s="35" t="s">
        <v>744</v>
      </c>
      <c r="R186" s="32">
        <v>1</v>
      </c>
      <c r="S186" s="35" t="s">
        <v>581</v>
      </c>
      <c r="Z186" s="37" t="s">
        <v>583</v>
      </c>
      <c r="AA186" s="37" t="s">
        <v>575</v>
      </c>
      <c r="AB186" s="37" t="s">
        <v>574</v>
      </c>
      <c r="AC186" s="37" t="s">
        <v>576</v>
      </c>
      <c r="AD186" s="38" t="s">
        <v>186</v>
      </c>
      <c r="AE186" s="38" t="s">
        <v>185</v>
      </c>
      <c r="AF186" s="38" t="s">
        <v>778</v>
      </c>
    </row>
    <row r="187" spans="1:35" ht="29" customHeight="1" x14ac:dyDescent="0.35">
      <c r="A187" s="27">
        <v>185</v>
      </c>
      <c r="B187" s="28">
        <v>45528</v>
      </c>
      <c r="C187" s="32" t="s">
        <v>833</v>
      </c>
      <c r="D187" s="29" t="s">
        <v>71</v>
      </c>
      <c r="E187" s="32" t="s">
        <v>79</v>
      </c>
      <c r="F187" s="29" t="s">
        <v>577</v>
      </c>
      <c r="G187" s="29" t="s">
        <v>843</v>
      </c>
      <c r="H187" s="31" t="s">
        <v>878</v>
      </c>
      <c r="I187" s="33" t="s">
        <v>83</v>
      </c>
      <c r="J187" s="32" t="s">
        <v>83</v>
      </c>
      <c r="K187" s="33" t="s">
        <v>188</v>
      </c>
      <c r="L187" s="32" t="s">
        <v>84</v>
      </c>
      <c r="M187" s="34" t="s">
        <v>578</v>
      </c>
      <c r="N187" s="32" t="s">
        <v>46</v>
      </c>
      <c r="O187" s="40">
        <v>1</v>
      </c>
      <c r="P187" s="35" t="s">
        <v>239</v>
      </c>
      <c r="Q187" s="35" t="s">
        <v>744</v>
      </c>
      <c r="R187" s="32">
        <v>1</v>
      </c>
      <c r="S187" s="35" t="s">
        <v>581</v>
      </c>
      <c r="Z187" s="37" t="s">
        <v>583</v>
      </c>
      <c r="AA187" s="37" t="s">
        <v>575</v>
      </c>
      <c r="AB187" s="37" t="s">
        <v>574</v>
      </c>
      <c r="AC187" s="37" t="s">
        <v>576</v>
      </c>
      <c r="AD187" s="38" t="s">
        <v>186</v>
      </c>
      <c r="AE187" s="38" t="s">
        <v>185</v>
      </c>
      <c r="AF187" s="38" t="s">
        <v>778</v>
      </c>
    </row>
    <row r="188" spans="1:35" ht="29" customHeight="1" x14ac:dyDescent="0.35">
      <c r="A188" s="27">
        <v>186</v>
      </c>
      <c r="B188" s="28">
        <v>45529</v>
      </c>
      <c r="C188" s="32" t="s">
        <v>833</v>
      </c>
      <c r="D188" s="29" t="s">
        <v>71</v>
      </c>
      <c r="E188" s="32" t="s">
        <v>79</v>
      </c>
      <c r="F188" s="29" t="s">
        <v>577</v>
      </c>
      <c r="G188" s="29" t="s">
        <v>843</v>
      </c>
      <c r="H188" s="31" t="s">
        <v>878</v>
      </c>
      <c r="I188" s="33" t="s">
        <v>83</v>
      </c>
      <c r="J188" s="32" t="s">
        <v>83</v>
      </c>
      <c r="K188" s="33" t="s">
        <v>188</v>
      </c>
      <c r="L188" s="32" t="s">
        <v>84</v>
      </c>
      <c r="M188" s="34" t="s">
        <v>578</v>
      </c>
      <c r="N188" s="32" t="s">
        <v>46</v>
      </c>
      <c r="O188" s="40">
        <v>1</v>
      </c>
      <c r="P188" s="35" t="s">
        <v>239</v>
      </c>
      <c r="Q188" s="35" t="s">
        <v>744</v>
      </c>
      <c r="R188" s="32">
        <v>1</v>
      </c>
      <c r="S188" s="35" t="s">
        <v>581</v>
      </c>
      <c r="Z188" s="37" t="s">
        <v>583</v>
      </c>
      <c r="AA188" s="37" t="s">
        <v>575</v>
      </c>
      <c r="AB188" s="37" t="s">
        <v>574</v>
      </c>
      <c r="AC188" s="37" t="s">
        <v>576</v>
      </c>
      <c r="AD188" s="38" t="s">
        <v>186</v>
      </c>
      <c r="AE188" s="38" t="s">
        <v>185</v>
      </c>
      <c r="AF188" s="38" t="s">
        <v>778</v>
      </c>
    </row>
    <row r="189" spans="1:35" ht="29" customHeight="1" x14ac:dyDescent="0.35">
      <c r="A189" s="27">
        <v>187</v>
      </c>
      <c r="B189" s="28">
        <v>45529</v>
      </c>
      <c r="C189" s="32" t="s">
        <v>833</v>
      </c>
      <c r="D189" s="29" t="s">
        <v>95</v>
      </c>
      <c r="E189" s="32" t="s">
        <v>79</v>
      </c>
      <c r="F189" s="29" t="s">
        <v>181</v>
      </c>
      <c r="G189" s="29" t="s">
        <v>180</v>
      </c>
      <c r="H189" s="31" t="s">
        <v>868</v>
      </c>
      <c r="I189" s="33" t="s">
        <v>82</v>
      </c>
      <c r="J189" s="32" t="s">
        <v>82</v>
      </c>
      <c r="K189" s="33" t="s">
        <v>905</v>
      </c>
      <c r="L189" s="32" t="s">
        <v>85</v>
      </c>
      <c r="M189" s="34" t="s">
        <v>179</v>
      </c>
      <c r="N189" s="32" t="s">
        <v>90</v>
      </c>
      <c r="O189" s="40">
        <v>800</v>
      </c>
      <c r="P189" s="35" t="s">
        <v>182</v>
      </c>
      <c r="Q189" s="35" t="s">
        <v>594</v>
      </c>
      <c r="R189" s="32">
        <v>1</v>
      </c>
      <c r="S189" s="35" t="s">
        <v>457</v>
      </c>
      <c r="X189" s="36">
        <v>10</v>
      </c>
      <c r="Y189" s="36" t="s">
        <v>729</v>
      </c>
      <c r="Z189" s="37" t="s">
        <v>605</v>
      </c>
      <c r="AA189" s="37" t="s">
        <v>603</v>
      </c>
      <c r="AB189" s="37" t="s">
        <v>184</v>
      </c>
      <c r="AD189" s="38" t="s">
        <v>178</v>
      </c>
      <c r="AE189" s="38" t="s">
        <v>606</v>
      </c>
      <c r="AF189" s="38" t="s">
        <v>592</v>
      </c>
      <c r="AG189" s="38" t="s">
        <v>595</v>
      </c>
      <c r="AH189" s="38" t="s">
        <v>596</v>
      </c>
      <c r="AI189" s="38" t="s">
        <v>604</v>
      </c>
    </row>
    <row r="190" spans="1:35" ht="29" customHeight="1" x14ac:dyDescent="0.35">
      <c r="A190" s="27">
        <v>188</v>
      </c>
      <c r="B190" s="28">
        <v>45530</v>
      </c>
      <c r="C190" s="32" t="s">
        <v>833</v>
      </c>
      <c r="D190" s="29" t="s">
        <v>71</v>
      </c>
      <c r="E190" s="32" t="s">
        <v>79</v>
      </c>
      <c r="F190" s="29" t="s">
        <v>577</v>
      </c>
      <c r="G190" s="29" t="s">
        <v>843</v>
      </c>
      <c r="H190" s="31" t="s">
        <v>878</v>
      </c>
      <c r="I190" s="33" t="s">
        <v>83</v>
      </c>
      <c r="J190" s="32" t="s">
        <v>83</v>
      </c>
      <c r="K190" s="33" t="s">
        <v>188</v>
      </c>
      <c r="L190" s="32" t="s">
        <v>84</v>
      </c>
      <c r="M190" s="34" t="s">
        <v>578</v>
      </c>
      <c r="N190" s="32" t="s">
        <v>46</v>
      </c>
      <c r="O190" s="40">
        <v>1</v>
      </c>
      <c r="P190" s="35" t="s">
        <v>239</v>
      </c>
      <c r="Q190" s="35" t="s">
        <v>744</v>
      </c>
      <c r="R190" s="32">
        <v>1</v>
      </c>
      <c r="S190" s="35" t="s">
        <v>581</v>
      </c>
      <c r="Z190" s="37" t="s">
        <v>583</v>
      </c>
      <c r="AA190" s="37" t="s">
        <v>575</v>
      </c>
      <c r="AB190" s="37" t="s">
        <v>574</v>
      </c>
      <c r="AC190" s="37" t="s">
        <v>576</v>
      </c>
      <c r="AD190" s="38" t="s">
        <v>186</v>
      </c>
      <c r="AE190" s="38" t="s">
        <v>185</v>
      </c>
      <c r="AF190" s="38" t="s">
        <v>778</v>
      </c>
    </row>
    <row r="191" spans="1:35" ht="29" customHeight="1" x14ac:dyDescent="0.35">
      <c r="A191" s="27">
        <v>189</v>
      </c>
      <c r="B191" s="28">
        <v>45530</v>
      </c>
      <c r="C191" s="32" t="s">
        <v>833</v>
      </c>
      <c r="D191" s="29" t="s">
        <v>95</v>
      </c>
      <c r="E191" s="32" t="s">
        <v>79</v>
      </c>
      <c r="F191" s="29" t="s">
        <v>181</v>
      </c>
      <c r="G191" s="29" t="s">
        <v>180</v>
      </c>
      <c r="H191" s="31" t="s">
        <v>868</v>
      </c>
      <c r="I191" s="33" t="s">
        <v>82</v>
      </c>
      <c r="J191" s="32" t="s">
        <v>82</v>
      </c>
      <c r="K191" s="33" t="s">
        <v>905</v>
      </c>
      <c r="L191" s="32" t="s">
        <v>85</v>
      </c>
      <c r="M191" s="34" t="s">
        <v>179</v>
      </c>
      <c r="N191" s="32" t="s">
        <v>90</v>
      </c>
      <c r="O191" s="40">
        <v>800</v>
      </c>
      <c r="P191" s="35" t="s">
        <v>182</v>
      </c>
      <c r="Q191" s="35" t="s">
        <v>910</v>
      </c>
      <c r="R191" s="32">
        <v>1</v>
      </c>
      <c r="S191" s="35" t="s">
        <v>457</v>
      </c>
      <c r="AB191" s="37" t="s">
        <v>184</v>
      </c>
      <c r="AD191" s="38" t="s">
        <v>178</v>
      </c>
      <c r="AE191" s="38" t="s">
        <v>177</v>
      </c>
      <c r="AF191" s="38" t="s">
        <v>595</v>
      </c>
      <c r="AG191" s="38" t="s">
        <v>596</v>
      </c>
      <c r="AH191" s="38" t="s">
        <v>728</v>
      </c>
    </row>
    <row r="192" spans="1:35" ht="29" customHeight="1" x14ac:dyDescent="0.35">
      <c r="A192" s="27">
        <v>190</v>
      </c>
      <c r="B192" s="28">
        <v>45530</v>
      </c>
      <c r="C192" s="32" t="s">
        <v>833</v>
      </c>
      <c r="D192" s="29" t="s">
        <v>68</v>
      </c>
      <c r="E192" s="32" t="s">
        <v>79</v>
      </c>
      <c r="F192" s="29" t="s">
        <v>841</v>
      </c>
      <c r="G192" s="29" t="s">
        <v>623</v>
      </c>
      <c r="H192" s="31" t="s">
        <v>865</v>
      </c>
      <c r="I192" s="33" t="s">
        <v>633</v>
      </c>
      <c r="J192" s="32" t="s">
        <v>83</v>
      </c>
      <c r="K192" s="33" t="s">
        <v>627</v>
      </c>
      <c r="L192" s="32" t="s">
        <v>84</v>
      </c>
      <c r="M192" s="34" t="s">
        <v>622</v>
      </c>
      <c r="N192" s="32" t="s">
        <v>46</v>
      </c>
      <c r="O192" s="34">
        <v>1</v>
      </c>
      <c r="P192" s="35" t="s">
        <v>624</v>
      </c>
      <c r="Q192" s="35" t="s">
        <v>626</v>
      </c>
      <c r="R192" s="32">
        <v>1</v>
      </c>
      <c r="S192" s="35" t="s">
        <v>624</v>
      </c>
      <c r="AA192" s="37" t="s">
        <v>629</v>
      </c>
      <c r="AB192" s="37" t="s">
        <v>625</v>
      </c>
      <c r="AC192" s="37" t="s">
        <v>628</v>
      </c>
      <c r="AD192" s="38" t="s">
        <v>621</v>
      </c>
      <c r="AE192" s="38" t="s">
        <v>620</v>
      </c>
      <c r="AF192" s="38" t="s">
        <v>630</v>
      </c>
      <c r="AG192" s="38" t="s">
        <v>631</v>
      </c>
    </row>
    <row r="193" spans="1:33" ht="29" customHeight="1" x14ac:dyDescent="0.35">
      <c r="A193" s="27">
        <v>191</v>
      </c>
      <c r="B193" s="28">
        <v>45531</v>
      </c>
      <c r="C193" s="32" t="s">
        <v>833</v>
      </c>
      <c r="D193" s="29" t="s">
        <v>71</v>
      </c>
      <c r="E193" s="32" t="s">
        <v>79</v>
      </c>
      <c r="F193" s="29" t="s">
        <v>577</v>
      </c>
      <c r="G193" s="29" t="s">
        <v>843</v>
      </c>
      <c r="H193" s="31" t="s">
        <v>878</v>
      </c>
      <c r="I193" s="33" t="s">
        <v>83</v>
      </c>
      <c r="J193" s="32" t="s">
        <v>83</v>
      </c>
      <c r="K193" s="33" t="s">
        <v>188</v>
      </c>
      <c r="L193" s="32" t="s">
        <v>84</v>
      </c>
      <c r="M193" s="34" t="s">
        <v>578</v>
      </c>
      <c r="N193" s="32" t="s">
        <v>46</v>
      </c>
      <c r="O193" s="40">
        <v>1</v>
      </c>
      <c r="P193" s="35" t="s">
        <v>239</v>
      </c>
      <c r="Q193" s="35" t="s">
        <v>744</v>
      </c>
      <c r="R193" s="32">
        <v>1</v>
      </c>
      <c r="S193" s="35" t="s">
        <v>581</v>
      </c>
      <c r="Z193" s="37" t="s">
        <v>583</v>
      </c>
      <c r="AA193" s="37" t="s">
        <v>575</v>
      </c>
      <c r="AB193" s="37" t="s">
        <v>574</v>
      </c>
      <c r="AC193" s="37" t="s">
        <v>576</v>
      </c>
      <c r="AD193" s="38" t="s">
        <v>186</v>
      </c>
      <c r="AE193" s="38" t="s">
        <v>185</v>
      </c>
      <c r="AF193" s="38" t="s">
        <v>778</v>
      </c>
    </row>
    <row r="194" spans="1:33" ht="29" customHeight="1" x14ac:dyDescent="0.35">
      <c r="A194" s="27">
        <v>192</v>
      </c>
      <c r="B194" s="28">
        <v>45531</v>
      </c>
      <c r="C194" s="32" t="s">
        <v>833</v>
      </c>
      <c r="D194" s="29" t="s">
        <v>95</v>
      </c>
      <c r="E194" s="32" t="s">
        <v>79</v>
      </c>
      <c r="F194" s="29" t="s">
        <v>181</v>
      </c>
      <c r="G194" s="29" t="s">
        <v>180</v>
      </c>
      <c r="H194" s="31" t="s">
        <v>868</v>
      </c>
      <c r="I194" s="33" t="s">
        <v>82</v>
      </c>
      <c r="J194" s="32" t="s">
        <v>82</v>
      </c>
      <c r="K194" s="33" t="s">
        <v>905</v>
      </c>
      <c r="L194" s="32" t="s">
        <v>85</v>
      </c>
      <c r="M194" s="34" t="s">
        <v>179</v>
      </c>
      <c r="N194" s="32" t="s">
        <v>90</v>
      </c>
      <c r="O194" s="40">
        <v>800</v>
      </c>
      <c r="P194" s="35" t="s">
        <v>182</v>
      </c>
      <c r="Q194" s="35" t="s">
        <v>910</v>
      </c>
      <c r="R194" s="32">
        <v>1</v>
      </c>
      <c r="S194" s="35" t="s">
        <v>457</v>
      </c>
      <c r="AB194" s="37" t="s">
        <v>184</v>
      </c>
      <c r="AD194" s="38" t="s">
        <v>178</v>
      </c>
      <c r="AE194" s="38" t="s">
        <v>177</v>
      </c>
      <c r="AF194" s="38" t="s">
        <v>596</v>
      </c>
    </row>
    <row r="195" spans="1:33" ht="29" customHeight="1" x14ac:dyDescent="0.35">
      <c r="A195" s="27">
        <v>193</v>
      </c>
      <c r="B195" s="28">
        <v>45531</v>
      </c>
      <c r="C195" s="32" t="s">
        <v>833</v>
      </c>
      <c r="D195" s="29" t="s">
        <v>68</v>
      </c>
      <c r="E195" s="32" t="s">
        <v>79</v>
      </c>
      <c r="F195" s="29" t="s">
        <v>841</v>
      </c>
      <c r="G195" s="29" t="s">
        <v>623</v>
      </c>
      <c r="H195" s="31" t="s">
        <v>865</v>
      </c>
      <c r="I195" s="33" t="s">
        <v>633</v>
      </c>
      <c r="J195" s="32" t="s">
        <v>83</v>
      </c>
      <c r="K195" s="33" t="s">
        <v>627</v>
      </c>
      <c r="L195" s="32" t="s">
        <v>84</v>
      </c>
      <c r="M195" s="34" t="s">
        <v>622</v>
      </c>
      <c r="N195" s="32" t="s">
        <v>46</v>
      </c>
      <c r="O195" s="34">
        <v>1</v>
      </c>
      <c r="P195" s="35" t="s">
        <v>624</v>
      </c>
      <c r="Q195" s="35" t="s">
        <v>626</v>
      </c>
      <c r="R195" s="32">
        <v>1</v>
      </c>
      <c r="S195" s="35" t="s">
        <v>624</v>
      </c>
      <c r="Z195" s="37" t="s">
        <v>636</v>
      </c>
      <c r="AA195" s="37" t="s">
        <v>629</v>
      </c>
      <c r="AB195" s="37" t="s">
        <v>625</v>
      </c>
      <c r="AC195" s="37" t="s">
        <v>628</v>
      </c>
      <c r="AD195" s="38" t="s">
        <v>632</v>
      </c>
      <c r="AE195" s="38" t="s">
        <v>631</v>
      </c>
    </row>
    <row r="196" spans="1:33" ht="29" customHeight="1" x14ac:dyDescent="0.35">
      <c r="A196" s="27">
        <v>194</v>
      </c>
      <c r="B196" s="28">
        <v>45532</v>
      </c>
      <c r="C196" s="32" t="s">
        <v>833</v>
      </c>
      <c r="D196" s="29" t="s">
        <v>71</v>
      </c>
      <c r="E196" s="32" t="s">
        <v>79</v>
      </c>
      <c r="F196" s="29" t="s">
        <v>577</v>
      </c>
      <c r="G196" s="29" t="s">
        <v>843</v>
      </c>
      <c r="H196" s="31" t="s">
        <v>878</v>
      </c>
      <c r="I196" s="33" t="s">
        <v>83</v>
      </c>
      <c r="J196" s="32" t="s">
        <v>83</v>
      </c>
      <c r="K196" s="33" t="s">
        <v>188</v>
      </c>
      <c r="L196" s="32" t="s">
        <v>84</v>
      </c>
      <c r="M196" s="34" t="s">
        <v>578</v>
      </c>
      <c r="N196" s="32" t="s">
        <v>46</v>
      </c>
      <c r="O196" s="40">
        <v>1</v>
      </c>
      <c r="P196" s="35" t="s">
        <v>239</v>
      </c>
      <c r="Q196" s="35" t="s">
        <v>744</v>
      </c>
      <c r="R196" s="32">
        <v>1</v>
      </c>
      <c r="S196" s="35" t="s">
        <v>581</v>
      </c>
      <c r="Z196" s="37" t="s">
        <v>583</v>
      </c>
      <c r="AA196" s="37" t="s">
        <v>575</v>
      </c>
      <c r="AB196" s="37" t="s">
        <v>574</v>
      </c>
      <c r="AC196" s="37" t="s">
        <v>576</v>
      </c>
      <c r="AD196" s="38" t="s">
        <v>186</v>
      </c>
      <c r="AE196" s="38" t="s">
        <v>185</v>
      </c>
      <c r="AF196" s="38" t="s">
        <v>778</v>
      </c>
    </row>
    <row r="197" spans="1:33" ht="29" customHeight="1" x14ac:dyDescent="0.35">
      <c r="A197" s="27">
        <v>195</v>
      </c>
      <c r="B197" s="28">
        <v>45532</v>
      </c>
      <c r="C197" s="32" t="s">
        <v>833</v>
      </c>
      <c r="D197" s="29" t="s">
        <v>95</v>
      </c>
      <c r="E197" s="32" t="s">
        <v>79</v>
      </c>
      <c r="F197" s="29" t="s">
        <v>181</v>
      </c>
      <c r="G197" s="29" t="s">
        <v>180</v>
      </c>
      <c r="H197" s="31" t="s">
        <v>868</v>
      </c>
      <c r="I197" s="33" t="s">
        <v>82</v>
      </c>
      <c r="J197" s="32" t="s">
        <v>82</v>
      </c>
      <c r="K197" s="33" t="s">
        <v>905</v>
      </c>
      <c r="L197" s="32" t="s">
        <v>85</v>
      </c>
      <c r="M197" s="34" t="s">
        <v>179</v>
      </c>
      <c r="N197" s="32" t="s">
        <v>90</v>
      </c>
      <c r="O197" s="40">
        <v>800</v>
      </c>
      <c r="P197" s="35" t="s">
        <v>182</v>
      </c>
      <c r="Q197" s="35" t="s">
        <v>910</v>
      </c>
      <c r="R197" s="32">
        <v>1</v>
      </c>
      <c r="S197" s="35" t="s">
        <v>457</v>
      </c>
      <c r="AB197" s="37" t="s">
        <v>184</v>
      </c>
      <c r="AD197" s="38" t="s">
        <v>178</v>
      </c>
      <c r="AE197" s="38" t="s">
        <v>177</v>
      </c>
      <c r="AF197" s="38" t="s">
        <v>596</v>
      </c>
    </row>
    <row r="198" spans="1:33" ht="29" customHeight="1" x14ac:dyDescent="0.35">
      <c r="A198" s="27">
        <v>196</v>
      </c>
      <c r="B198" s="28">
        <v>45532</v>
      </c>
      <c r="C198" s="32" t="s">
        <v>833</v>
      </c>
      <c r="D198" s="29" t="s">
        <v>68</v>
      </c>
      <c r="E198" s="32" t="s">
        <v>79</v>
      </c>
      <c r="F198" s="29" t="s">
        <v>841</v>
      </c>
      <c r="G198" s="29" t="s">
        <v>623</v>
      </c>
      <c r="H198" s="31" t="s">
        <v>865</v>
      </c>
      <c r="I198" s="33" t="s">
        <v>633</v>
      </c>
      <c r="J198" s="32" t="s">
        <v>83</v>
      </c>
      <c r="K198" s="33" t="s">
        <v>627</v>
      </c>
      <c r="L198" s="32" t="s">
        <v>84</v>
      </c>
      <c r="M198" s="34" t="s">
        <v>622</v>
      </c>
      <c r="N198" s="32" t="s">
        <v>46</v>
      </c>
      <c r="O198" s="34">
        <v>1</v>
      </c>
      <c r="P198" s="35" t="s">
        <v>624</v>
      </c>
      <c r="Q198" s="35" t="s">
        <v>626</v>
      </c>
      <c r="R198" s="32">
        <v>1</v>
      </c>
      <c r="S198" s="35" t="s">
        <v>624</v>
      </c>
      <c r="Z198" s="37" t="s">
        <v>636</v>
      </c>
      <c r="AA198" s="37" t="s">
        <v>629</v>
      </c>
      <c r="AB198" s="37" t="s">
        <v>625</v>
      </c>
      <c r="AC198" s="37" t="s">
        <v>628</v>
      </c>
      <c r="AD198" s="38" t="s">
        <v>632</v>
      </c>
      <c r="AE198" s="38" t="s">
        <v>631</v>
      </c>
    </row>
    <row r="199" spans="1:33" ht="29" customHeight="1" x14ac:dyDescent="0.35">
      <c r="A199" s="27">
        <v>197</v>
      </c>
      <c r="B199" s="28">
        <v>45533</v>
      </c>
      <c r="C199" s="32" t="s">
        <v>833</v>
      </c>
      <c r="D199" s="29" t="s">
        <v>71</v>
      </c>
      <c r="E199" s="32" t="s">
        <v>79</v>
      </c>
      <c r="F199" s="29" t="s">
        <v>577</v>
      </c>
      <c r="G199" s="29" t="s">
        <v>843</v>
      </c>
      <c r="H199" s="31" t="s">
        <v>878</v>
      </c>
      <c r="I199" s="33" t="s">
        <v>83</v>
      </c>
      <c r="J199" s="32" t="s">
        <v>83</v>
      </c>
      <c r="K199" s="33" t="s">
        <v>188</v>
      </c>
      <c r="L199" s="32" t="s">
        <v>84</v>
      </c>
      <c r="M199" s="34" t="s">
        <v>578</v>
      </c>
      <c r="N199" s="32" t="s">
        <v>46</v>
      </c>
      <c r="O199" s="40">
        <v>1</v>
      </c>
      <c r="P199" s="35" t="s">
        <v>239</v>
      </c>
      <c r="Q199" s="35" t="s">
        <v>744</v>
      </c>
      <c r="R199" s="32">
        <v>1</v>
      </c>
      <c r="S199" s="35" t="s">
        <v>581</v>
      </c>
      <c r="Z199" s="37" t="s">
        <v>583</v>
      </c>
      <c r="AA199" s="37" t="s">
        <v>575</v>
      </c>
      <c r="AB199" s="37" t="s">
        <v>574</v>
      </c>
      <c r="AC199" s="37" t="s">
        <v>576</v>
      </c>
      <c r="AD199" s="38" t="s">
        <v>186</v>
      </c>
      <c r="AE199" s="38" t="s">
        <v>185</v>
      </c>
      <c r="AF199" s="38" t="s">
        <v>778</v>
      </c>
    </row>
    <row r="200" spans="1:33" ht="29" customHeight="1" x14ac:dyDescent="0.35">
      <c r="A200" s="27">
        <v>198</v>
      </c>
      <c r="B200" s="28">
        <v>45533</v>
      </c>
      <c r="C200" s="32" t="s">
        <v>833</v>
      </c>
      <c r="D200" s="29" t="s">
        <v>95</v>
      </c>
      <c r="E200" s="32" t="s">
        <v>79</v>
      </c>
      <c r="F200" s="29" t="s">
        <v>181</v>
      </c>
      <c r="G200" s="29" t="s">
        <v>180</v>
      </c>
      <c r="H200" s="31" t="s">
        <v>868</v>
      </c>
      <c r="I200" s="33" t="s">
        <v>82</v>
      </c>
      <c r="J200" s="32" t="s">
        <v>82</v>
      </c>
      <c r="K200" s="33" t="s">
        <v>905</v>
      </c>
      <c r="L200" s="32" t="s">
        <v>85</v>
      </c>
      <c r="M200" s="34" t="s">
        <v>179</v>
      </c>
      <c r="N200" s="32" t="s">
        <v>90</v>
      </c>
      <c r="O200" s="40">
        <v>800</v>
      </c>
      <c r="P200" s="35" t="s">
        <v>182</v>
      </c>
      <c r="Q200" s="35" t="s">
        <v>593</v>
      </c>
      <c r="R200" s="32">
        <v>1</v>
      </c>
      <c r="S200" s="35" t="s">
        <v>182</v>
      </c>
      <c r="AB200" s="37" t="s">
        <v>184</v>
      </c>
      <c r="AD200" s="38" t="s">
        <v>178</v>
      </c>
      <c r="AE200" s="38" t="s">
        <v>177</v>
      </c>
      <c r="AF200" s="38" t="s">
        <v>592</v>
      </c>
      <c r="AG200" s="38" t="s">
        <v>596</v>
      </c>
    </row>
    <row r="201" spans="1:33" ht="29" customHeight="1" x14ac:dyDescent="0.35">
      <c r="A201" s="27">
        <v>199</v>
      </c>
      <c r="B201" s="28">
        <v>45533</v>
      </c>
      <c r="C201" s="32" t="s">
        <v>833</v>
      </c>
      <c r="D201" s="29" t="s">
        <v>68</v>
      </c>
      <c r="E201" s="32" t="s">
        <v>79</v>
      </c>
      <c r="F201" s="29" t="s">
        <v>841</v>
      </c>
      <c r="G201" s="29" t="s">
        <v>623</v>
      </c>
      <c r="H201" s="31" t="s">
        <v>865</v>
      </c>
      <c r="I201" s="33" t="s">
        <v>633</v>
      </c>
      <c r="J201" s="32" t="s">
        <v>83</v>
      </c>
      <c r="K201" s="33" t="s">
        <v>627</v>
      </c>
      <c r="L201" s="32" t="s">
        <v>84</v>
      </c>
      <c r="M201" s="34" t="s">
        <v>622</v>
      </c>
      <c r="N201" s="32" t="s">
        <v>46</v>
      </c>
      <c r="O201" s="34">
        <v>1</v>
      </c>
      <c r="P201" s="35" t="s">
        <v>624</v>
      </c>
      <c r="Q201" s="35" t="s">
        <v>626</v>
      </c>
      <c r="R201" s="32">
        <v>1</v>
      </c>
      <c r="S201" s="35" t="s">
        <v>624</v>
      </c>
      <c r="Z201" s="37" t="s">
        <v>636</v>
      </c>
      <c r="AA201" s="37" t="s">
        <v>629</v>
      </c>
      <c r="AB201" s="37" t="s">
        <v>625</v>
      </c>
      <c r="AC201" s="37" t="s">
        <v>628</v>
      </c>
      <c r="AD201" s="38" t="s">
        <v>632</v>
      </c>
      <c r="AE201" s="38" t="s">
        <v>631</v>
      </c>
    </row>
    <row r="202" spans="1:33" ht="29" customHeight="1" x14ac:dyDescent="0.35">
      <c r="A202" s="27">
        <v>200</v>
      </c>
      <c r="B202" s="28">
        <v>45533</v>
      </c>
      <c r="C202" s="32" t="s">
        <v>833</v>
      </c>
      <c r="D202" s="29" t="s">
        <v>68</v>
      </c>
      <c r="E202" s="32" t="s">
        <v>79</v>
      </c>
      <c r="F202" s="29" t="s">
        <v>841</v>
      </c>
      <c r="G202" s="29" t="s">
        <v>901</v>
      </c>
      <c r="H202" s="31" t="s">
        <v>879</v>
      </c>
      <c r="I202" s="33" t="s">
        <v>83</v>
      </c>
      <c r="J202" s="32" t="s">
        <v>83</v>
      </c>
      <c r="K202" s="33" t="s">
        <v>781</v>
      </c>
      <c r="L202" s="32" t="s">
        <v>84</v>
      </c>
      <c r="M202" s="34" t="s">
        <v>902</v>
      </c>
      <c r="N202" s="32" t="s">
        <v>46</v>
      </c>
      <c r="O202" s="40">
        <v>1</v>
      </c>
      <c r="P202" s="35" t="s">
        <v>903</v>
      </c>
      <c r="Q202" s="35" t="s">
        <v>744</v>
      </c>
      <c r="R202" s="32">
        <v>1</v>
      </c>
      <c r="S202" s="35" t="s">
        <v>903</v>
      </c>
      <c r="AA202" s="37" t="s">
        <v>824</v>
      </c>
      <c r="AB202" s="37" t="s">
        <v>825</v>
      </c>
      <c r="AD202" s="38" t="s">
        <v>780</v>
      </c>
      <c r="AE202" s="38" t="s">
        <v>779</v>
      </c>
      <c r="AF202" s="38" t="s">
        <v>778</v>
      </c>
      <c r="AG202" s="38" t="s">
        <v>823</v>
      </c>
    </row>
    <row r="203" spans="1:33" ht="29" customHeight="1" x14ac:dyDescent="0.35">
      <c r="A203" s="27">
        <v>201</v>
      </c>
      <c r="B203" s="28">
        <v>45534</v>
      </c>
      <c r="C203" s="32" t="s">
        <v>833</v>
      </c>
      <c r="D203" s="29" t="s">
        <v>71</v>
      </c>
      <c r="E203" s="32" t="s">
        <v>79</v>
      </c>
      <c r="F203" s="29" t="s">
        <v>577</v>
      </c>
      <c r="G203" s="29" t="s">
        <v>843</v>
      </c>
      <c r="H203" s="31" t="s">
        <v>878</v>
      </c>
      <c r="I203" s="33" t="s">
        <v>83</v>
      </c>
      <c r="J203" s="32" t="s">
        <v>83</v>
      </c>
      <c r="K203" s="33" t="s">
        <v>188</v>
      </c>
      <c r="L203" s="32" t="s">
        <v>84</v>
      </c>
      <c r="M203" s="34" t="s">
        <v>578</v>
      </c>
      <c r="N203" s="32" t="s">
        <v>46</v>
      </c>
      <c r="O203" s="40">
        <v>1</v>
      </c>
      <c r="P203" s="35" t="s">
        <v>239</v>
      </c>
      <c r="Q203" s="35" t="s">
        <v>744</v>
      </c>
      <c r="R203" s="32">
        <v>1</v>
      </c>
      <c r="S203" s="35" t="s">
        <v>581</v>
      </c>
      <c r="Z203" s="37" t="s">
        <v>583</v>
      </c>
      <c r="AA203" s="37" t="s">
        <v>575</v>
      </c>
      <c r="AB203" s="37" t="s">
        <v>574</v>
      </c>
      <c r="AC203" s="37" t="s">
        <v>576</v>
      </c>
      <c r="AD203" s="38" t="s">
        <v>573</v>
      </c>
      <c r="AE203" s="38" t="s">
        <v>572</v>
      </c>
      <c r="AF203" s="38" t="s">
        <v>778</v>
      </c>
    </row>
    <row r="204" spans="1:33" ht="29" customHeight="1" x14ac:dyDescent="0.35">
      <c r="A204" s="27">
        <v>202</v>
      </c>
      <c r="B204" s="28">
        <v>45534</v>
      </c>
      <c r="C204" s="32" t="s">
        <v>833</v>
      </c>
      <c r="D204" s="29" t="s">
        <v>68</v>
      </c>
      <c r="E204" s="32" t="s">
        <v>79</v>
      </c>
      <c r="F204" s="29" t="s">
        <v>841</v>
      </c>
      <c r="G204" s="29" t="s">
        <v>623</v>
      </c>
      <c r="H204" s="31" t="s">
        <v>865</v>
      </c>
      <c r="I204" s="33" t="s">
        <v>633</v>
      </c>
      <c r="J204" s="32" t="s">
        <v>83</v>
      </c>
      <c r="K204" s="33" t="s">
        <v>627</v>
      </c>
      <c r="L204" s="32" t="s">
        <v>84</v>
      </c>
      <c r="M204" s="34" t="s">
        <v>622</v>
      </c>
      <c r="N204" s="32" t="s">
        <v>46</v>
      </c>
      <c r="O204" s="34">
        <v>1</v>
      </c>
      <c r="P204" s="35" t="s">
        <v>624</v>
      </c>
      <c r="Q204" s="35" t="s">
        <v>626</v>
      </c>
      <c r="R204" s="32">
        <v>1</v>
      </c>
      <c r="S204" s="35" t="s">
        <v>624</v>
      </c>
      <c r="Z204" s="37" t="s">
        <v>636</v>
      </c>
      <c r="AA204" s="37" t="s">
        <v>629</v>
      </c>
      <c r="AB204" s="37" t="s">
        <v>625</v>
      </c>
      <c r="AC204" s="37" t="s">
        <v>628</v>
      </c>
      <c r="AD204" s="38" t="s">
        <v>632</v>
      </c>
      <c r="AE204" s="38" t="s">
        <v>631</v>
      </c>
    </row>
    <row r="205" spans="1:33" ht="29" customHeight="1" x14ac:dyDescent="0.35">
      <c r="A205" s="27">
        <v>203</v>
      </c>
      <c r="B205" s="28">
        <v>45534</v>
      </c>
      <c r="C205" s="32" t="s">
        <v>833</v>
      </c>
      <c r="D205" s="29" t="s">
        <v>68</v>
      </c>
      <c r="E205" s="32" t="s">
        <v>79</v>
      </c>
      <c r="F205" s="29" t="s">
        <v>841</v>
      </c>
      <c r="G205" s="29" t="s">
        <v>901</v>
      </c>
      <c r="H205" s="31" t="s">
        <v>879</v>
      </c>
      <c r="I205" s="33" t="s">
        <v>83</v>
      </c>
      <c r="J205" s="32" t="s">
        <v>83</v>
      </c>
      <c r="K205" s="33" t="s">
        <v>781</v>
      </c>
      <c r="L205" s="32" t="s">
        <v>84</v>
      </c>
      <c r="M205" s="34" t="s">
        <v>902</v>
      </c>
      <c r="N205" s="32" t="s">
        <v>46</v>
      </c>
      <c r="O205" s="40">
        <v>1</v>
      </c>
      <c r="P205" s="35" t="s">
        <v>903</v>
      </c>
      <c r="Q205" s="35" t="s">
        <v>744</v>
      </c>
      <c r="R205" s="32">
        <v>1</v>
      </c>
      <c r="S205" s="35" t="s">
        <v>903</v>
      </c>
      <c r="AA205" s="37" t="s">
        <v>824</v>
      </c>
      <c r="AB205" s="37" t="s">
        <v>825</v>
      </c>
      <c r="AD205" s="38" t="s">
        <v>780</v>
      </c>
      <c r="AE205" s="38" t="s">
        <v>779</v>
      </c>
      <c r="AF205" s="38" t="s">
        <v>778</v>
      </c>
      <c r="AG205" s="38" t="s">
        <v>823</v>
      </c>
    </row>
    <row r="206" spans="1:33" ht="29" customHeight="1" x14ac:dyDescent="0.35">
      <c r="A206" s="27">
        <v>204</v>
      </c>
      <c r="B206" s="28">
        <v>45535</v>
      </c>
      <c r="C206" s="32" t="s">
        <v>833</v>
      </c>
      <c r="D206" s="29" t="s">
        <v>71</v>
      </c>
      <c r="E206" s="32" t="s">
        <v>79</v>
      </c>
      <c r="F206" s="29" t="s">
        <v>577</v>
      </c>
      <c r="G206" s="29" t="s">
        <v>843</v>
      </c>
      <c r="H206" s="31" t="s">
        <v>878</v>
      </c>
      <c r="I206" s="33" t="s">
        <v>83</v>
      </c>
      <c r="J206" s="32" t="s">
        <v>83</v>
      </c>
      <c r="K206" s="33" t="s">
        <v>188</v>
      </c>
      <c r="L206" s="32" t="s">
        <v>84</v>
      </c>
      <c r="M206" s="34" t="s">
        <v>578</v>
      </c>
      <c r="N206" s="32" t="s">
        <v>46</v>
      </c>
      <c r="O206" s="40">
        <v>1</v>
      </c>
      <c r="P206" s="35" t="s">
        <v>239</v>
      </c>
      <c r="Q206" s="35" t="s">
        <v>744</v>
      </c>
      <c r="R206" s="32">
        <v>1</v>
      </c>
      <c r="S206" s="35" t="s">
        <v>581</v>
      </c>
      <c r="Z206" s="37" t="s">
        <v>583</v>
      </c>
      <c r="AA206" s="37" t="s">
        <v>575</v>
      </c>
      <c r="AB206" s="37" t="s">
        <v>574</v>
      </c>
      <c r="AC206" s="37" t="s">
        <v>576</v>
      </c>
      <c r="AD206" s="38" t="s">
        <v>573</v>
      </c>
      <c r="AE206" s="38" t="s">
        <v>572</v>
      </c>
      <c r="AF206" s="38" t="s">
        <v>778</v>
      </c>
    </row>
    <row r="207" spans="1:33" ht="29" customHeight="1" x14ac:dyDescent="0.35">
      <c r="A207" s="27">
        <v>205</v>
      </c>
      <c r="B207" s="28">
        <v>45535</v>
      </c>
      <c r="C207" s="32" t="s">
        <v>833</v>
      </c>
      <c r="D207" s="29" t="s">
        <v>68</v>
      </c>
      <c r="E207" s="32" t="s">
        <v>79</v>
      </c>
      <c r="F207" s="29" t="s">
        <v>841</v>
      </c>
      <c r="G207" s="29" t="s">
        <v>623</v>
      </c>
      <c r="H207" s="31" t="s">
        <v>865</v>
      </c>
      <c r="I207" s="33" t="s">
        <v>633</v>
      </c>
      <c r="J207" s="32" t="s">
        <v>83</v>
      </c>
      <c r="K207" s="33" t="s">
        <v>627</v>
      </c>
      <c r="L207" s="32" t="s">
        <v>84</v>
      </c>
      <c r="M207" s="34" t="s">
        <v>622</v>
      </c>
      <c r="N207" s="32" t="s">
        <v>46</v>
      </c>
      <c r="O207" s="34">
        <v>1</v>
      </c>
      <c r="P207" s="35" t="s">
        <v>624</v>
      </c>
      <c r="Q207" s="35" t="s">
        <v>626</v>
      </c>
      <c r="R207" s="32">
        <v>1</v>
      </c>
      <c r="S207" s="35" t="s">
        <v>624</v>
      </c>
      <c r="Z207" s="37" t="s">
        <v>636</v>
      </c>
      <c r="AA207" s="37" t="s">
        <v>629</v>
      </c>
      <c r="AB207" s="37" t="s">
        <v>625</v>
      </c>
      <c r="AC207" s="37" t="s">
        <v>628</v>
      </c>
      <c r="AD207" s="38" t="s">
        <v>632</v>
      </c>
      <c r="AE207" s="38" t="s">
        <v>631</v>
      </c>
    </row>
    <row r="208" spans="1:33" ht="29" customHeight="1" x14ac:dyDescent="0.35">
      <c r="A208" s="27">
        <v>206</v>
      </c>
      <c r="B208" s="28">
        <v>45535</v>
      </c>
      <c r="C208" s="32" t="s">
        <v>833</v>
      </c>
      <c r="D208" s="29" t="s">
        <v>68</v>
      </c>
      <c r="E208" s="32" t="s">
        <v>79</v>
      </c>
      <c r="F208" s="29" t="s">
        <v>841</v>
      </c>
      <c r="G208" s="29" t="s">
        <v>901</v>
      </c>
      <c r="H208" s="31" t="s">
        <v>879</v>
      </c>
      <c r="I208" s="33" t="s">
        <v>83</v>
      </c>
      <c r="J208" s="32" t="s">
        <v>83</v>
      </c>
      <c r="K208" s="33" t="s">
        <v>781</v>
      </c>
      <c r="L208" s="32" t="s">
        <v>84</v>
      </c>
      <c r="M208" s="34" t="s">
        <v>902</v>
      </c>
      <c r="N208" s="32" t="s">
        <v>46</v>
      </c>
      <c r="O208" s="40">
        <v>1</v>
      </c>
      <c r="P208" s="35" t="s">
        <v>903</v>
      </c>
      <c r="Q208" s="35" t="s">
        <v>744</v>
      </c>
      <c r="R208" s="32">
        <v>1</v>
      </c>
      <c r="S208" s="35" t="s">
        <v>903</v>
      </c>
      <c r="AA208" s="37" t="s">
        <v>824</v>
      </c>
      <c r="AB208" s="37" t="s">
        <v>825</v>
      </c>
      <c r="AD208" s="38" t="s">
        <v>780</v>
      </c>
      <c r="AE208" s="38" t="s">
        <v>779</v>
      </c>
      <c r="AF208" s="38" t="s">
        <v>778</v>
      </c>
      <c r="AG208" s="38" t="s">
        <v>823</v>
      </c>
    </row>
    <row r="209" spans="1:33" ht="29" customHeight="1" x14ac:dyDescent="0.35">
      <c r="A209" s="27">
        <v>207</v>
      </c>
      <c r="B209" s="28">
        <v>45536</v>
      </c>
      <c r="C209" s="32" t="s">
        <v>833</v>
      </c>
      <c r="D209" s="29" t="s">
        <v>71</v>
      </c>
      <c r="E209" s="32" t="s">
        <v>79</v>
      </c>
      <c r="F209" s="29" t="s">
        <v>577</v>
      </c>
      <c r="G209" s="29" t="s">
        <v>843</v>
      </c>
      <c r="H209" s="31" t="s">
        <v>878</v>
      </c>
      <c r="I209" s="33" t="s">
        <v>83</v>
      </c>
      <c r="J209" s="32" t="s">
        <v>83</v>
      </c>
      <c r="K209" s="33" t="s">
        <v>188</v>
      </c>
      <c r="L209" s="32" t="s">
        <v>84</v>
      </c>
      <c r="M209" s="34" t="s">
        <v>578</v>
      </c>
      <c r="N209" s="32" t="s">
        <v>46</v>
      </c>
      <c r="O209" s="40">
        <v>1</v>
      </c>
      <c r="P209" s="35" t="s">
        <v>239</v>
      </c>
      <c r="Q209" s="35" t="s">
        <v>744</v>
      </c>
      <c r="R209" s="32">
        <v>1</v>
      </c>
      <c r="S209" s="35" t="s">
        <v>581</v>
      </c>
      <c r="Z209" s="37" t="s">
        <v>583</v>
      </c>
      <c r="AA209" s="37" t="s">
        <v>575</v>
      </c>
      <c r="AB209" s="37" t="s">
        <v>574</v>
      </c>
      <c r="AC209" s="37" t="s">
        <v>576</v>
      </c>
      <c r="AD209" s="38" t="s">
        <v>573</v>
      </c>
      <c r="AE209" s="38" t="s">
        <v>572</v>
      </c>
    </row>
    <row r="210" spans="1:33" ht="29" customHeight="1" x14ac:dyDescent="0.35">
      <c r="A210" s="27">
        <v>208</v>
      </c>
      <c r="B210" s="28">
        <v>45536</v>
      </c>
      <c r="C210" s="32" t="s">
        <v>833</v>
      </c>
      <c r="D210" s="29" t="s">
        <v>95</v>
      </c>
      <c r="E210" s="32" t="s">
        <v>79</v>
      </c>
      <c r="F210" s="29" t="s">
        <v>181</v>
      </c>
      <c r="G210" s="29" t="s">
        <v>180</v>
      </c>
      <c r="H210" s="31" t="s">
        <v>868</v>
      </c>
      <c r="I210" s="33" t="s">
        <v>82</v>
      </c>
      <c r="J210" s="32" t="s">
        <v>82</v>
      </c>
      <c r="K210" s="33" t="s">
        <v>905</v>
      </c>
      <c r="L210" s="32" t="s">
        <v>85</v>
      </c>
      <c r="M210" s="34" t="s">
        <v>179</v>
      </c>
      <c r="N210" s="32" t="s">
        <v>90</v>
      </c>
      <c r="O210" s="40">
        <v>800</v>
      </c>
      <c r="P210" s="35" t="s">
        <v>182</v>
      </c>
      <c r="Q210" s="35" t="s">
        <v>910</v>
      </c>
      <c r="R210" s="32">
        <v>1</v>
      </c>
      <c r="S210" s="35" t="s">
        <v>457</v>
      </c>
      <c r="AB210" s="37" t="s">
        <v>184</v>
      </c>
      <c r="AD210" s="38" t="s">
        <v>178</v>
      </c>
      <c r="AE210" s="38" t="s">
        <v>177</v>
      </c>
      <c r="AF210" s="38" t="s">
        <v>596</v>
      </c>
    </row>
    <row r="211" spans="1:33" ht="29" customHeight="1" x14ac:dyDescent="0.35">
      <c r="A211" s="27">
        <v>209</v>
      </c>
      <c r="B211" s="28">
        <v>45536</v>
      </c>
      <c r="C211" s="32" t="s">
        <v>833</v>
      </c>
      <c r="D211" s="29" t="s">
        <v>68</v>
      </c>
      <c r="E211" s="32" t="s">
        <v>79</v>
      </c>
      <c r="F211" s="29" t="s">
        <v>841</v>
      </c>
      <c r="G211" s="29" t="s">
        <v>623</v>
      </c>
      <c r="H211" s="31" t="s">
        <v>865</v>
      </c>
      <c r="I211" s="33" t="s">
        <v>633</v>
      </c>
      <c r="J211" s="32" t="s">
        <v>83</v>
      </c>
      <c r="K211" s="33" t="s">
        <v>627</v>
      </c>
      <c r="L211" s="32" t="s">
        <v>84</v>
      </c>
      <c r="M211" s="34" t="s">
        <v>622</v>
      </c>
      <c r="N211" s="32" t="s">
        <v>46</v>
      </c>
      <c r="O211" s="34">
        <v>1</v>
      </c>
      <c r="P211" s="35" t="s">
        <v>624</v>
      </c>
      <c r="Q211" s="35" t="s">
        <v>626</v>
      </c>
      <c r="R211" s="32">
        <v>1</v>
      </c>
      <c r="S211" s="35" t="s">
        <v>624</v>
      </c>
      <c r="Z211" s="37" t="s">
        <v>636</v>
      </c>
      <c r="AA211" s="37" t="s">
        <v>629</v>
      </c>
      <c r="AB211" s="37" t="s">
        <v>625</v>
      </c>
      <c r="AC211" s="37" t="s">
        <v>628</v>
      </c>
      <c r="AD211" s="38" t="s">
        <v>632</v>
      </c>
      <c r="AE211" s="38" t="s">
        <v>631</v>
      </c>
    </row>
    <row r="212" spans="1:33" ht="29" customHeight="1" x14ac:dyDescent="0.35">
      <c r="A212" s="27">
        <v>210</v>
      </c>
      <c r="B212" s="28">
        <v>45536</v>
      </c>
      <c r="C212" s="32" t="s">
        <v>833</v>
      </c>
      <c r="D212" s="29" t="s">
        <v>68</v>
      </c>
      <c r="E212" s="32" t="s">
        <v>79</v>
      </c>
      <c r="F212" s="29" t="s">
        <v>841</v>
      </c>
      <c r="G212" s="29" t="s">
        <v>901</v>
      </c>
      <c r="H212" s="31" t="s">
        <v>879</v>
      </c>
      <c r="I212" s="33" t="s">
        <v>83</v>
      </c>
      <c r="J212" s="32" t="s">
        <v>83</v>
      </c>
      <c r="K212" s="33" t="s">
        <v>781</v>
      </c>
      <c r="L212" s="32" t="s">
        <v>84</v>
      </c>
      <c r="M212" s="34" t="s">
        <v>902</v>
      </c>
      <c r="N212" s="32" t="s">
        <v>46</v>
      </c>
      <c r="O212" s="40">
        <v>1</v>
      </c>
      <c r="P212" s="35" t="s">
        <v>903</v>
      </c>
      <c r="Q212" s="35" t="s">
        <v>744</v>
      </c>
      <c r="R212" s="32">
        <v>1</v>
      </c>
      <c r="S212" s="35" t="s">
        <v>903</v>
      </c>
      <c r="AA212" s="37" t="s">
        <v>824</v>
      </c>
      <c r="AB212" s="37" t="s">
        <v>825</v>
      </c>
      <c r="AD212" s="38" t="s">
        <v>780</v>
      </c>
      <c r="AE212" s="38" t="s">
        <v>779</v>
      </c>
      <c r="AF212" s="38" t="s">
        <v>778</v>
      </c>
      <c r="AG212" s="38" t="s">
        <v>823</v>
      </c>
    </row>
    <row r="213" spans="1:33" ht="29" customHeight="1" x14ac:dyDescent="0.35">
      <c r="A213" s="27">
        <v>211</v>
      </c>
      <c r="B213" s="28">
        <v>45537</v>
      </c>
      <c r="C213" s="32" t="s">
        <v>833</v>
      </c>
      <c r="D213" s="29" t="s">
        <v>71</v>
      </c>
      <c r="E213" s="32" t="s">
        <v>79</v>
      </c>
      <c r="F213" s="29" t="s">
        <v>577</v>
      </c>
      <c r="G213" s="29" t="s">
        <v>843</v>
      </c>
      <c r="H213" s="31" t="s">
        <v>878</v>
      </c>
      <c r="I213" s="33" t="s">
        <v>83</v>
      </c>
      <c r="J213" s="32" t="s">
        <v>83</v>
      </c>
      <c r="K213" s="33" t="s">
        <v>188</v>
      </c>
      <c r="L213" s="32" t="s">
        <v>84</v>
      </c>
      <c r="M213" s="34" t="s">
        <v>578</v>
      </c>
      <c r="N213" s="32" t="s">
        <v>46</v>
      </c>
      <c r="O213" s="40">
        <v>1</v>
      </c>
      <c r="P213" s="35" t="s">
        <v>239</v>
      </c>
      <c r="Q213" s="35" t="s">
        <v>744</v>
      </c>
      <c r="R213" s="32">
        <v>1</v>
      </c>
      <c r="S213" s="35" t="s">
        <v>581</v>
      </c>
      <c r="Z213" s="37" t="s">
        <v>583</v>
      </c>
      <c r="AA213" s="37" t="s">
        <v>575</v>
      </c>
      <c r="AB213" s="37" t="s">
        <v>574</v>
      </c>
      <c r="AC213" s="37" t="s">
        <v>576</v>
      </c>
      <c r="AD213" s="38" t="s">
        <v>573</v>
      </c>
      <c r="AE213" s="38" t="s">
        <v>572</v>
      </c>
    </row>
    <row r="214" spans="1:33" ht="29" customHeight="1" x14ac:dyDescent="0.35">
      <c r="A214" s="27">
        <v>212</v>
      </c>
      <c r="B214" s="28">
        <v>45537</v>
      </c>
      <c r="C214" s="32" t="s">
        <v>833</v>
      </c>
      <c r="D214" s="29" t="s">
        <v>95</v>
      </c>
      <c r="E214" s="32" t="s">
        <v>79</v>
      </c>
      <c r="F214" s="29" t="s">
        <v>181</v>
      </c>
      <c r="G214" s="29" t="s">
        <v>180</v>
      </c>
      <c r="H214" s="31" t="s">
        <v>868</v>
      </c>
      <c r="I214" s="33" t="s">
        <v>82</v>
      </c>
      <c r="J214" s="32" t="s">
        <v>82</v>
      </c>
      <c r="K214" s="33" t="s">
        <v>905</v>
      </c>
      <c r="L214" s="32" t="s">
        <v>85</v>
      </c>
      <c r="M214" s="34" t="s">
        <v>179</v>
      </c>
      <c r="N214" s="32" t="s">
        <v>90</v>
      </c>
      <c r="O214" s="40">
        <v>800</v>
      </c>
      <c r="P214" s="35" t="s">
        <v>182</v>
      </c>
      <c r="Q214" s="35" t="s">
        <v>910</v>
      </c>
      <c r="R214" s="32">
        <v>1</v>
      </c>
      <c r="S214" s="35" t="s">
        <v>457</v>
      </c>
      <c r="AB214" s="37" t="s">
        <v>184</v>
      </c>
      <c r="AD214" s="38" t="s">
        <v>178</v>
      </c>
      <c r="AE214" s="38" t="s">
        <v>177</v>
      </c>
      <c r="AF214" s="38" t="s">
        <v>596</v>
      </c>
    </row>
    <row r="215" spans="1:33" ht="29" customHeight="1" x14ac:dyDescent="0.35">
      <c r="A215" s="27">
        <v>213</v>
      </c>
      <c r="B215" s="28">
        <v>45537</v>
      </c>
      <c r="C215" s="32" t="s">
        <v>833</v>
      </c>
      <c r="D215" s="29" t="s">
        <v>68</v>
      </c>
      <c r="E215" s="32" t="s">
        <v>79</v>
      </c>
      <c r="F215" s="29" t="s">
        <v>841</v>
      </c>
      <c r="G215" s="29" t="s">
        <v>623</v>
      </c>
      <c r="H215" s="31" t="s">
        <v>865</v>
      </c>
      <c r="I215" s="33" t="s">
        <v>633</v>
      </c>
      <c r="J215" s="32" t="s">
        <v>83</v>
      </c>
      <c r="K215" s="33" t="s">
        <v>627</v>
      </c>
      <c r="L215" s="32" t="s">
        <v>84</v>
      </c>
      <c r="M215" s="34" t="s">
        <v>622</v>
      </c>
      <c r="N215" s="32" t="s">
        <v>46</v>
      </c>
      <c r="O215" s="34">
        <v>1</v>
      </c>
      <c r="P215" s="35" t="s">
        <v>624</v>
      </c>
      <c r="Q215" s="35" t="s">
        <v>626</v>
      </c>
      <c r="R215" s="32">
        <v>1</v>
      </c>
      <c r="S215" s="35" t="s">
        <v>624</v>
      </c>
      <c r="Z215" s="37" t="s">
        <v>636</v>
      </c>
      <c r="AA215" s="37" t="s">
        <v>629</v>
      </c>
      <c r="AB215" s="37" t="s">
        <v>625</v>
      </c>
      <c r="AC215" s="37" t="s">
        <v>628</v>
      </c>
      <c r="AD215" s="38" t="s">
        <v>632</v>
      </c>
      <c r="AE215" s="38" t="s">
        <v>631</v>
      </c>
    </row>
    <row r="216" spans="1:33" ht="29" customHeight="1" x14ac:dyDescent="0.35">
      <c r="A216" s="27">
        <v>214</v>
      </c>
      <c r="B216" s="28">
        <v>45537</v>
      </c>
      <c r="C216" s="32" t="s">
        <v>833</v>
      </c>
      <c r="D216" s="29" t="s">
        <v>68</v>
      </c>
      <c r="E216" s="32" t="s">
        <v>79</v>
      </c>
      <c r="F216" s="29" t="s">
        <v>841</v>
      </c>
      <c r="G216" s="29" t="s">
        <v>901</v>
      </c>
      <c r="H216" s="31" t="s">
        <v>879</v>
      </c>
      <c r="I216" s="33" t="s">
        <v>83</v>
      </c>
      <c r="J216" s="32" t="s">
        <v>83</v>
      </c>
      <c r="K216" s="33" t="s">
        <v>781</v>
      </c>
      <c r="L216" s="32" t="s">
        <v>84</v>
      </c>
      <c r="M216" s="34" t="s">
        <v>902</v>
      </c>
      <c r="N216" s="32" t="s">
        <v>46</v>
      </c>
      <c r="O216" s="40">
        <v>1</v>
      </c>
      <c r="P216" s="35" t="s">
        <v>903</v>
      </c>
      <c r="Q216" s="35" t="s">
        <v>744</v>
      </c>
      <c r="R216" s="32">
        <v>1</v>
      </c>
      <c r="S216" s="35" t="s">
        <v>903</v>
      </c>
      <c r="AA216" s="37" t="s">
        <v>824</v>
      </c>
      <c r="AB216" s="37" t="s">
        <v>825</v>
      </c>
      <c r="AD216" s="38" t="s">
        <v>780</v>
      </c>
      <c r="AE216" s="38" t="s">
        <v>779</v>
      </c>
      <c r="AF216" s="38" t="s">
        <v>778</v>
      </c>
      <c r="AG216" s="38" t="s">
        <v>823</v>
      </c>
    </row>
    <row r="217" spans="1:33" ht="29" customHeight="1" x14ac:dyDescent="0.35">
      <c r="A217" s="27">
        <v>215</v>
      </c>
      <c r="B217" s="28">
        <v>45538</v>
      </c>
      <c r="C217" s="32" t="s">
        <v>833</v>
      </c>
      <c r="D217" s="29" t="s">
        <v>71</v>
      </c>
      <c r="E217" s="32" t="s">
        <v>79</v>
      </c>
      <c r="F217" s="29" t="s">
        <v>577</v>
      </c>
      <c r="G217" s="29" t="s">
        <v>843</v>
      </c>
      <c r="H217" s="31" t="s">
        <v>878</v>
      </c>
      <c r="I217" s="33" t="s">
        <v>83</v>
      </c>
      <c r="J217" s="32" t="s">
        <v>83</v>
      </c>
      <c r="K217" s="33" t="s">
        <v>188</v>
      </c>
      <c r="L217" s="32" t="s">
        <v>84</v>
      </c>
      <c r="M217" s="34" t="s">
        <v>578</v>
      </c>
      <c r="N217" s="32" t="s">
        <v>46</v>
      </c>
      <c r="O217" s="40">
        <v>1</v>
      </c>
      <c r="P217" s="35" t="s">
        <v>239</v>
      </c>
      <c r="Q217" s="35" t="s">
        <v>744</v>
      </c>
      <c r="R217" s="32">
        <v>1</v>
      </c>
      <c r="S217" s="35" t="s">
        <v>581</v>
      </c>
      <c r="Z217" s="37" t="s">
        <v>583</v>
      </c>
      <c r="AA217" s="37" t="s">
        <v>575</v>
      </c>
      <c r="AB217" s="37" t="s">
        <v>574</v>
      </c>
      <c r="AC217" s="37" t="s">
        <v>576</v>
      </c>
      <c r="AD217" s="38" t="s">
        <v>573</v>
      </c>
      <c r="AE217" s="38" t="s">
        <v>572</v>
      </c>
    </row>
    <row r="218" spans="1:33" ht="29" customHeight="1" x14ac:dyDescent="0.35">
      <c r="A218" s="27">
        <v>216</v>
      </c>
      <c r="B218" s="28">
        <v>45538</v>
      </c>
      <c r="C218" s="32" t="s">
        <v>833</v>
      </c>
      <c r="D218" s="29" t="s">
        <v>95</v>
      </c>
      <c r="E218" s="32" t="s">
        <v>79</v>
      </c>
      <c r="F218" s="29" t="s">
        <v>181</v>
      </c>
      <c r="G218" s="29" t="s">
        <v>180</v>
      </c>
      <c r="H218" s="31" t="s">
        <v>868</v>
      </c>
      <c r="I218" s="33" t="s">
        <v>82</v>
      </c>
      <c r="J218" s="32" t="s">
        <v>82</v>
      </c>
      <c r="K218" s="33" t="s">
        <v>905</v>
      </c>
      <c r="L218" s="32" t="s">
        <v>85</v>
      </c>
      <c r="M218" s="34" t="s">
        <v>179</v>
      </c>
      <c r="N218" s="32" t="s">
        <v>90</v>
      </c>
      <c r="O218" s="40">
        <v>800</v>
      </c>
      <c r="P218" s="35" t="s">
        <v>182</v>
      </c>
      <c r="Q218" s="35" t="s">
        <v>910</v>
      </c>
      <c r="R218" s="32">
        <v>1</v>
      </c>
      <c r="S218" s="35" t="s">
        <v>457</v>
      </c>
      <c r="AB218" s="37" t="s">
        <v>184</v>
      </c>
      <c r="AD218" s="38" t="s">
        <v>178</v>
      </c>
      <c r="AE218" s="38" t="s">
        <v>177</v>
      </c>
      <c r="AF218" s="38" t="s">
        <v>596</v>
      </c>
    </row>
    <row r="219" spans="1:33" ht="29" customHeight="1" x14ac:dyDescent="0.35">
      <c r="A219" s="27">
        <v>217</v>
      </c>
      <c r="B219" s="28">
        <v>45538</v>
      </c>
      <c r="C219" s="32" t="s">
        <v>833</v>
      </c>
      <c r="D219" s="29" t="s">
        <v>68</v>
      </c>
      <c r="E219" s="32" t="s">
        <v>79</v>
      </c>
      <c r="F219" s="29" t="s">
        <v>841</v>
      </c>
      <c r="G219" s="29" t="s">
        <v>623</v>
      </c>
      <c r="H219" s="31" t="s">
        <v>865</v>
      </c>
      <c r="I219" s="33" t="s">
        <v>633</v>
      </c>
      <c r="J219" s="32" t="s">
        <v>83</v>
      </c>
      <c r="K219" s="33" t="s">
        <v>627</v>
      </c>
      <c r="L219" s="32" t="s">
        <v>84</v>
      </c>
      <c r="M219" s="34" t="s">
        <v>622</v>
      </c>
      <c r="N219" s="32" t="s">
        <v>46</v>
      </c>
      <c r="O219" s="34">
        <v>1</v>
      </c>
      <c r="P219" s="35" t="s">
        <v>624</v>
      </c>
      <c r="Q219" s="35" t="s">
        <v>626</v>
      </c>
      <c r="R219" s="32">
        <v>1</v>
      </c>
      <c r="S219" s="35" t="s">
        <v>624</v>
      </c>
      <c r="Z219" s="37" t="s">
        <v>636</v>
      </c>
      <c r="AA219" s="37" t="s">
        <v>629</v>
      </c>
      <c r="AB219" s="37" t="s">
        <v>625</v>
      </c>
      <c r="AC219" s="37" t="s">
        <v>628</v>
      </c>
      <c r="AD219" s="38" t="s">
        <v>632</v>
      </c>
      <c r="AE219" s="38" t="s">
        <v>631</v>
      </c>
    </row>
    <row r="220" spans="1:33" ht="29" customHeight="1" x14ac:dyDescent="0.35">
      <c r="A220" s="27">
        <v>218</v>
      </c>
      <c r="B220" s="28">
        <v>45538</v>
      </c>
      <c r="C220" s="32" t="s">
        <v>833</v>
      </c>
      <c r="D220" s="29" t="s">
        <v>68</v>
      </c>
      <c r="E220" s="32" t="s">
        <v>80</v>
      </c>
      <c r="F220" s="29" t="s">
        <v>841</v>
      </c>
      <c r="G220" s="29" t="s">
        <v>901</v>
      </c>
      <c r="H220" s="31" t="s">
        <v>879</v>
      </c>
      <c r="I220" s="33" t="s">
        <v>83</v>
      </c>
      <c r="J220" s="32" t="s">
        <v>83</v>
      </c>
      <c r="K220" s="33" t="s">
        <v>781</v>
      </c>
      <c r="L220" s="32" t="s">
        <v>84</v>
      </c>
      <c r="M220" s="34" t="s">
        <v>902</v>
      </c>
      <c r="N220" s="32" t="s">
        <v>46</v>
      </c>
      <c r="O220" s="40">
        <v>1</v>
      </c>
      <c r="P220" s="35" t="s">
        <v>903</v>
      </c>
      <c r="Q220" s="35" t="s">
        <v>744</v>
      </c>
      <c r="R220" s="32">
        <v>1</v>
      </c>
      <c r="S220" s="35" t="s">
        <v>903</v>
      </c>
      <c r="AA220" s="37" t="s">
        <v>824</v>
      </c>
      <c r="AB220" s="37" t="s">
        <v>825</v>
      </c>
      <c r="AD220" s="38" t="s">
        <v>780</v>
      </c>
      <c r="AE220" s="38" t="s">
        <v>779</v>
      </c>
      <c r="AF220" s="38" t="s">
        <v>778</v>
      </c>
      <c r="AG220" s="38" t="s">
        <v>823</v>
      </c>
    </row>
    <row r="221" spans="1:33" ht="29" customHeight="1" x14ac:dyDescent="0.35">
      <c r="A221" s="27">
        <v>219</v>
      </c>
      <c r="B221" s="28">
        <v>45539</v>
      </c>
      <c r="C221" s="32" t="s">
        <v>833</v>
      </c>
      <c r="D221" s="29" t="s">
        <v>71</v>
      </c>
      <c r="E221" s="32" t="s">
        <v>79</v>
      </c>
      <c r="F221" s="29" t="s">
        <v>577</v>
      </c>
      <c r="G221" s="29" t="s">
        <v>843</v>
      </c>
      <c r="H221" s="31" t="s">
        <v>878</v>
      </c>
      <c r="I221" s="33" t="s">
        <v>83</v>
      </c>
      <c r="J221" s="32" t="s">
        <v>83</v>
      </c>
      <c r="K221" s="33" t="s">
        <v>188</v>
      </c>
      <c r="L221" s="32" t="s">
        <v>84</v>
      </c>
      <c r="M221" s="34" t="s">
        <v>578</v>
      </c>
      <c r="N221" s="32" t="s">
        <v>46</v>
      </c>
      <c r="O221" s="40">
        <v>1</v>
      </c>
      <c r="P221" s="35" t="s">
        <v>239</v>
      </c>
      <c r="Q221" s="35" t="s">
        <v>744</v>
      </c>
      <c r="R221" s="32">
        <v>1</v>
      </c>
      <c r="S221" s="35" t="s">
        <v>581</v>
      </c>
      <c r="Z221" s="37" t="s">
        <v>583</v>
      </c>
      <c r="AA221" s="37" t="s">
        <v>575</v>
      </c>
      <c r="AB221" s="37" t="s">
        <v>574</v>
      </c>
      <c r="AC221" s="37" t="s">
        <v>576</v>
      </c>
      <c r="AD221" s="38" t="s">
        <v>573</v>
      </c>
      <c r="AE221" s="38" t="s">
        <v>572</v>
      </c>
    </row>
    <row r="222" spans="1:33" ht="29" customHeight="1" x14ac:dyDescent="0.35">
      <c r="A222" s="27">
        <v>220</v>
      </c>
      <c r="B222" s="28">
        <v>45539</v>
      </c>
      <c r="C222" s="32" t="s">
        <v>833</v>
      </c>
      <c r="D222" s="29" t="s">
        <v>95</v>
      </c>
      <c r="E222" s="32" t="s">
        <v>79</v>
      </c>
      <c r="F222" s="29" t="s">
        <v>181</v>
      </c>
      <c r="G222" s="29" t="s">
        <v>180</v>
      </c>
      <c r="H222" s="31" t="s">
        <v>868</v>
      </c>
      <c r="I222" s="33" t="s">
        <v>82</v>
      </c>
      <c r="J222" s="32" t="s">
        <v>82</v>
      </c>
      <c r="K222" s="33" t="s">
        <v>905</v>
      </c>
      <c r="L222" s="32" t="s">
        <v>85</v>
      </c>
      <c r="M222" s="34" t="s">
        <v>179</v>
      </c>
      <c r="N222" s="32" t="s">
        <v>90</v>
      </c>
      <c r="O222" s="40">
        <v>800</v>
      </c>
      <c r="P222" s="35" t="s">
        <v>182</v>
      </c>
      <c r="Q222" s="35" t="s">
        <v>910</v>
      </c>
      <c r="R222" s="32">
        <v>1</v>
      </c>
      <c r="S222" s="35" t="s">
        <v>457</v>
      </c>
      <c r="AB222" s="37" t="s">
        <v>184</v>
      </c>
      <c r="AD222" s="38" t="s">
        <v>178</v>
      </c>
      <c r="AE222" s="38" t="s">
        <v>177</v>
      </c>
      <c r="AF222" s="38" t="s">
        <v>596</v>
      </c>
    </row>
    <row r="223" spans="1:33" ht="29" customHeight="1" x14ac:dyDescent="0.35">
      <c r="A223" s="27">
        <v>221</v>
      </c>
      <c r="B223" s="28">
        <v>45539</v>
      </c>
      <c r="C223" s="32" t="s">
        <v>833</v>
      </c>
      <c r="D223" s="29" t="s">
        <v>68</v>
      </c>
      <c r="E223" s="32" t="s">
        <v>79</v>
      </c>
      <c r="F223" s="29" t="s">
        <v>841</v>
      </c>
      <c r="G223" s="29" t="s">
        <v>623</v>
      </c>
      <c r="H223" s="31" t="s">
        <v>865</v>
      </c>
      <c r="I223" s="33" t="s">
        <v>633</v>
      </c>
      <c r="J223" s="32" t="s">
        <v>83</v>
      </c>
      <c r="K223" s="33" t="s">
        <v>627</v>
      </c>
      <c r="L223" s="32" t="s">
        <v>84</v>
      </c>
      <c r="M223" s="34" t="s">
        <v>622</v>
      </c>
      <c r="N223" s="32" t="s">
        <v>46</v>
      </c>
      <c r="O223" s="34">
        <v>1</v>
      </c>
      <c r="P223" s="35" t="s">
        <v>624</v>
      </c>
      <c r="Q223" s="35" t="s">
        <v>626</v>
      </c>
      <c r="R223" s="32">
        <v>1</v>
      </c>
      <c r="S223" s="35" t="s">
        <v>624</v>
      </c>
      <c r="Z223" s="37" t="s">
        <v>636</v>
      </c>
      <c r="AA223" s="37" t="s">
        <v>629</v>
      </c>
      <c r="AB223" s="37" t="s">
        <v>625</v>
      </c>
      <c r="AC223" s="37" t="s">
        <v>628</v>
      </c>
      <c r="AD223" s="38" t="s">
        <v>635</v>
      </c>
      <c r="AE223" s="38" t="s">
        <v>634</v>
      </c>
      <c r="AF223" s="38" t="s">
        <v>637</v>
      </c>
    </row>
    <row r="224" spans="1:33" ht="29" customHeight="1" x14ac:dyDescent="0.35">
      <c r="A224" s="27">
        <v>222</v>
      </c>
      <c r="B224" s="28">
        <v>45540</v>
      </c>
      <c r="C224" s="32" t="s">
        <v>833</v>
      </c>
      <c r="D224" s="29" t="s">
        <v>71</v>
      </c>
      <c r="E224" s="32" t="s">
        <v>79</v>
      </c>
      <c r="F224" s="29" t="s">
        <v>577</v>
      </c>
      <c r="G224" s="29" t="s">
        <v>843</v>
      </c>
      <c r="H224" s="31" t="s">
        <v>878</v>
      </c>
      <c r="I224" s="33" t="s">
        <v>83</v>
      </c>
      <c r="J224" s="32" t="s">
        <v>83</v>
      </c>
      <c r="K224" s="33" t="s">
        <v>188</v>
      </c>
      <c r="L224" s="32" t="s">
        <v>84</v>
      </c>
      <c r="M224" s="34" t="s">
        <v>578</v>
      </c>
      <c r="N224" s="32" t="s">
        <v>46</v>
      </c>
      <c r="O224" s="40">
        <v>1</v>
      </c>
      <c r="P224" s="35" t="s">
        <v>239</v>
      </c>
      <c r="Q224" s="35" t="s">
        <v>744</v>
      </c>
      <c r="R224" s="32">
        <v>1</v>
      </c>
      <c r="S224" s="35" t="s">
        <v>581</v>
      </c>
      <c r="Z224" s="37" t="s">
        <v>583</v>
      </c>
      <c r="AA224" s="37" t="s">
        <v>575</v>
      </c>
      <c r="AB224" s="37" t="s">
        <v>574</v>
      </c>
      <c r="AC224" s="37" t="s">
        <v>576</v>
      </c>
      <c r="AD224" s="38" t="s">
        <v>573</v>
      </c>
      <c r="AE224" s="38" t="s">
        <v>572</v>
      </c>
    </row>
    <row r="225" spans="1:32" ht="29" customHeight="1" x14ac:dyDescent="0.35">
      <c r="A225" s="27">
        <v>223</v>
      </c>
      <c r="B225" s="28">
        <v>45540</v>
      </c>
      <c r="C225" s="32" t="s">
        <v>833</v>
      </c>
      <c r="D225" s="29" t="s">
        <v>95</v>
      </c>
      <c r="E225" s="32" t="s">
        <v>79</v>
      </c>
      <c r="F225" s="29" t="s">
        <v>181</v>
      </c>
      <c r="G225" s="29" t="s">
        <v>180</v>
      </c>
      <c r="H225" s="31" t="s">
        <v>868</v>
      </c>
      <c r="I225" s="33" t="s">
        <v>82</v>
      </c>
      <c r="J225" s="32" t="s">
        <v>82</v>
      </c>
      <c r="K225" s="33" t="s">
        <v>905</v>
      </c>
      <c r="L225" s="32" t="s">
        <v>85</v>
      </c>
      <c r="M225" s="34" t="s">
        <v>179</v>
      </c>
      <c r="N225" s="32" t="s">
        <v>90</v>
      </c>
      <c r="O225" s="40">
        <v>800</v>
      </c>
      <c r="P225" s="35" t="s">
        <v>182</v>
      </c>
      <c r="Q225" s="35" t="s">
        <v>910</v>
      </c>
      <c r="R225" s="32">
        <v>1</v>
      </c>
      <c r="S225" s="35" t="s">
        <v>457</v>
      </c>
      <c r="AB225" s="37" t="s">
        <v>184</v>
      </c>
      <c r="AD225" s="38" t="s">
        <v>200</v>
      </c>
      <c r="AE225" s="38" t="s">
        <v>199</v>
      </c>
      <c r="AF225" s="38" t="s">
        <v>596</v>
      </c>
    </row>
    <row r="226" spans="1:32" ht="29" customHeight="1" x14ac:dyDescent="0.35">
      <c r="A226" s="27">
        <v>224</v>
      </c>
      <c r="B226" s="28">
        <v>45540</v>
      </c>
      <c r="C226" s="32" t="s">
        <v>833</v>
      </c>
      <c r="D226" s="29" t="s">
        <v>68</v>
      </c>
      <c r="E226" s="32" t="s">
        <v>79</v>
      </c>
      <c r="F226" s="29" t="s">
        <v>841</v>
      </c>
      <c r="G226" s="29" t="s">
        <v>623</v>
      </c>
      <c r="H226" s="31" t="s">
        <v>865</v>
      </c>
      <c r="I226" s="33" t="s">
        <v>633</v>
      </c>
      <c r="J226" s="32" t="s">
        <v>83</v>
      </c>
      <c r="K226" s="33" t="s">
        <v>627</v>
      </c>
      <c r="L226" s="32" t="s">
        <v>84</v>
      </c>
      <c r="M226" s="34" t="s">
        <v>622</v>
      </c>
      <c r="N226" s="32" t="s">
        <v>46</v>
      </c>
      <c r="O226" s="34">
        <v>1</v>
      </c>
      <c r="P226" s="35" t="s">
        <v>624</v>
      </c>
      <c r="Q226" s="35" t="s">
        <v>626</v>
      </c>
      <c r="R226" s="32">
        <v>1</v>
      </c>
      <c r="S226" s="35" t="s">
        <v>624</v>
      </c>
      <c r="Z226" s="37" t="s">
        <v>636</v>
      </c>
      <c r="AA226" s="37" t="s">
        <v>629</v>
      </c>
      <c r="AB226" s="37" t="s">
        <v>625</v>
      </c>
      <c r="AC226" s="37" t="s">
        <v>628</v>
      </c>
      <c r="AD226" s="38" t="s">
        <v>635</v>
      </c>
      <c r="AE226" s="38" t="s">
        <v>634</v>
      </c>
      <c r="AF226" s="38" t="s">
        <v>637</v>
      </c>
    </row>
    <row r="227" spans="1:32" ht="29" customHeight="1" x14ac:dyDescent="0.35">
      <c r="A227" s="27">
        <v>225</v>
      </c>
      <c r="B227" s="28">
        <v>45541</v>
      </c>
      <c r="C227" s="32" t="s">
        <v>833</v>
      </c>
      <c r="D227" s="29" t="s">
        <v>70</v>
      </c>
      <c r="E227" s="32" t="s">
        <v>64</v>
      </c>
      <c r="F227" s="29" t="s">
        <v>254</v>
      </c>
      <c r="G227" s="29" t="s">
        <v>262</v>
      </c>
      <c r="H227" s="31" t="s">
        <v>857</v>
      </c>
      <c r="I227" s="33" t="s">
        <v>123</v>
      </c>
      <c r="J227" s="32" t="s">
        <v>81</v>
      </c>
      <c r="K227" s="33" t="s">
        <v>264</v>
      </c>
      <c r="L227" s="32" t="s">
        <v>86</v>
      </c>
      <c r="M227" s="34" t="s">
        <v>256</v>
      </c>
      <c r="N227" s="32" t="s">
        <v>92</v>
      </c>
      <c r="O227" s="40" t="s">
        <v>117</v>
      </c>
      <c r="P227" s="35" t="s">
        <v>245</v>
      </c>
      <c r="Q227" s="35" t="s">
        <v>908</v>
      </c>
      <c r="R227" s="32">
        <v>1</v>
      </c>
      <c r="S227" s="35" t="s">
        <v>457</v>
      </c>
      <c r="AD227" s="38" t="s">
        <v>263</v>
      </c>
      <c r="AE227" s="38" t="s">
        <v>261</v>
      </c>
    </row>
    <row r="228" spans="1:32" ht="29" customHeight="1" x14ac:dyDescent="0.35">
      <c r="A228" s="27">
        <v>226</v>
      </c>
      <c r="B228" s="28">
        <v>45541</v>
      </c>
      <c r="C228" s="32" t="s">
        <v>833</v>
      </c>
      <c r="D228" s="29" t="s">
        <v>71</v>
      </c>
      <c r="E228" s="32" t="s">
        <v>79</v>
      </c>
      <c r="F228" s="29" t="s">
        <v>577</v>
      </c>
      <c r="G228" s="29" t="s">
        <v>843</v>
      </c>
      <c r="H228" s="31" t="s">
        <v>878</v>
      </c>
      <c r="I228" s="33" t="s">
        <v>83</v>
      </c>
      <c r="J228" s="32" t="s">
        <v>83</v>
      </c>
      <c r="K228" s="33" t="s">
        <v>188</v>
      </c>
      <c r="L228" s="32" t="s">
        <v>84</v>
      </c>
      <c r="M228" s="34" t="s">
        <v>578</v>
      </c>
      <c r="N228" s="32" t="s">
        <v>46</v>
      </c>
      <c r="O228" s="40">
        <v>1</v>
      </c>
      <c r="P228" s="35" t="s">
        <v>239</v>
      </c>
      <c r="Q228" s="35" t="s">
        <v>744</v>
      </c>
      <c r="R228" s="32">
        <v>1</v>
      </c>
      <c r="S228" s="35" t="s">
        <v>581</v>
      </c>
      <c r="Z228" s="37" t="s">
        <v>583</v>
      </c>
      <c r="AA228" s="37" t="s">
        <v>575</v>
      </c>
      <c r="AB228" s="37" t="s">
        <v>574</v>
      </c>
      <c r="AC228" s="37" t="s">
        <v>576</v>
      </c>
      <c r="AD228" s="38" t="s">
        <v>573</v>
      </c>
      <c r="AE228" s="38" t="s">
        <v>572</v>
      </c>
    </row>
    <row r="229" spans="1:32" ht="29" customHeight="1" x14ac:dyDescent="0.35">
      <c r="A229" s="27">
        <v>227</v>
      </c>
      <c r="B229" s="28">
        <v>45541</v>
      </c>
      <c r="C229" s="32" t="s">
        <v>833</v>
      </c>
      <c r="D229" s="29" t="s">
        <v>68</v>
      </c>
      <c r="E229" s="32" t="s">
        <v>79</v>
      </c>
      <c r="F229" s="29" t="s">
        <v>841</v>
      </c>
      <c r="G229" s="29" t="s">
        <v>623</v>
      </c>
      <c r="H229" s="31" t="s">
        <v>865</v>
      </c>
      <c r="I229" s="33" t="s">
        <v>633</v>
      </c>
      <c r="J229" s="32" t="s">
        <v>83</v>
      </c>
      <c r="K229" s="33" t="s">
        <v>627</v>
      </c>
      <c r="L229" s="32" t="s">
        <v>84</v>
      </c>
      <c r="M229" s="34" t="s">
        <v>622</v>
      </c>
      <c r="N229" s="32" t="s">
        <v>46</v>
      </c>
      <c r="O229" s="34">
        <v>1</v>
      </c>
      <c r="P229" s="35" t="s">
        <v>624</v>
      </c>
      <c r="Q229" s="35" t="s">
        <v>626</v>
      </c>
      <c r="R229" s="32">
        <v>1</v>
      </c>
      <c r="S229" s="35" t="s">
        <v>624</v>
      </c>
      <c r="Z229" s="37" t="s">
        <v>636</v>
      </c>
      <c r="AA229" s="37" t="s">
        <v>629</v>
      </c>
      <c r="AB229" s="37" t="s">
        <v>625</v>
      </c>
      <c r="AC229" s="37" t="s">
        <v>628</v>
      </c>
      <c r="AD229" s="38" t="s">
        <v>635</v>
      </c>
      <c r="AE229" s="38" t="s">
        <v>634</v>
      </c>
      <c r="AF229" s="38" t="s">
        <v>637</v>
      </c>
    </row>
    <row r="230" spans="1:32" ht="29" customHeight="1" x14ac:dyDescent="0.35">
      <c r="A230" s="27">
        <v>228</v>
      </c>
      <c r="B230" s="28">
        <v>45542</v>
      </c>
      <c r="C230" s="32" t="s">
        <v>833</v>
      </c>
      <c r="D230" s="29" t="s">
        <v>71</v>
      </c>
      <c r="E230" s="32" t="s">
        <v>79</v>
      </c>
      <c r="F230" s="29" t="s">
        <v>577</v>
      </c>
      <c r="G230" s="29" t="s">
        <v>843</v>
      </c>
      <c r="H230" s="31" t="s">
        <v>878</v>
      </c>
      <c r="I230" s="33" t="s">
        <v>83</v>
      </c>
      <c r="J230" s="32" t="s">
        <v>83</v>
      </c>
      <c r="K230" s="33" t="s">
        <v>188</v>
      </c>
      <c r="L230" s="32" t="s">
        <v>84</v>
      </c>
      <c r="M230" s="34" t="s">
        <v>578</v>
      </c>
      <c r="N230" s="32" t="s">
        <v>46</v>
      </c>
      <c r="O230" s="40">
        <v>1</v>
      </c>
      <c r="P230" s="35" t="s">
        <v>239</v>
      </c>
      <c r="Q230" s="35" t="s">
        <v>744</v>
      </c>
      <c r="R230" s="32">
        <v>1</v>
      </c>
      <c r="S230" s="35" t="s">
        <v>581</v>
      </c>
      <c r="Z230" s="37" t="s">
        <v>583</v>
      </c>
      <c r="AA230" s="37" t="s">
        <v>575</v>
      </c>
      <c r="AB230" s="37" t="s">
        <v>574</v>
      </c>
      <c r="AC230" s="37" t="s">
        <v>576</v>
      </c>
      <c r="AD230" s="38" t="s">
        <v>573</v>
      </c>
      <c r="AE230" s="38" t="s">
        <v>572</v>
      </c>
    </row>
    <row r="231" spans="1:32" ht="29" customHeight="1" x14ac:dyDescent="0.35">
      <c r="A231" s="27">
        <v>229</v>
      </c>
      <c r="B231" s="28">
        <v>45542</v>
      </c>
      <c r="C231" s="32" t="s">
        <v>833</v>
      </c>
      <c r="D231" s="29" t="s">
        <v>72</v>
      </c>
      <c r="E231" s="32" t="s">
        <v>79</v>
      </c>
      <c r="F231" s="29" t="s">
        <v>208</v>
      </c>
      <c r="G231" s="29" t="s">
        <v>206</v>
      </c>
      <c r="H231" s="31" t="s">
        <v>851</v>
      </c>
      <c r="I231" s="33" t="s">
        <v>83</v>
      </c>
      <c r="J231" s="32" t="s">
        <v>83</v>
      </c>
      <c r="K231" s="33" t="s">
        <v>205</v>
      </c>
      <c r="L231" s="32" t="s">
        <v>84</v>
      </c>
      <c r="M231" s="34" t="s">
        <v>204</v>
      </c>
      <c r="N231" s="32" t="s">
        <v>46</v>
      </c>
      <c r="O231" s="40">
        <v>1</v>
      </c>
      <c r="P231" s="35" t="s">
        <v>163</v>
      </c>
      <c r="Q231" s="35" t="s">
        <v>744</v>
      </c>
      <c r="R231" s="32">
        <v>1</v>
      </c>
      <c r="S231" s="35" t="s">
        <v>163</v>
      </c>
      <c r="AA231" s="37" t="s">
        <v>207</v>
      </c>
      <c r="AD231" s="38" t="s">
        <v>203</v>
      </c>
      <c r="AE231" s="38" t="s">
        <v>202</v>
      </c>
      <c r="AF231" s="38" t="s">
        <v>778</v>
      </c>
    </row>
    <row r="232" spans="1:32" ht="29" customHeight="1" x14ac:dyDescent="0.35">
      <c r="A232" s="27">
        <v>230</v>
      </c>
      <c r="B232" s="28">
        <v>45542</v>
      </c>
      <c r="C232" s="32" t="s">
        <v>833</v>
      </c>
      <c r="D232" s="29" t="s">
        <v>68</v>
      </c>
      <c r="E232" s="32" t="s">
        <v>79</v>
      </c>
      <c r="F232" s="29" t="s">
        <v>841</v>
      </c>
      <c r="G232" s="29" t="s">
        <v>623</v>
      </c>
      <c r="H232" s="31" t="s">
        <v>865</v>
      </c>
      <c r="I232" s="33" t="s">
        <v>633</v>
      </c>
      <c r="J232" s="32" t="s">
        <v>83</v>
      </c>
      <c r="K232" s="33" t="s">
        <v>627</v>
      </c>
      <c r="L232" s="32" t="s">
        <v>84</v>
      </c>
      <c r="M232" s="34" t="s">
        <v>622</v>
      </c>
      <c r="N232" s="32" t="s">
        <v>46</v>
      </c>
      <c r="O232" s="34">
        <v>1</v>
      </c>
      <c r="P232" s="35" t="s">
        <v>624</v>
      </c>
      <c r="Q232" s="35" t="s">
        <v>626</v>
      </c>
      <c r="R232" s="32">
        <v>1</v>
      </c>
      <c r="S232" s="35" t="s">
        <v>624</v>
      </c>
      <c r="Z232" s="37" t="s">
        <v>636</v>
      </c>
      <c r="AA232" s="37" t="s">
        <v>629</v>
      </c>
      <c r="AB232" s="37" t="s">
        <v>625</v>
      </c>
      <c r="AC232" s="37" t="s">
        <v>628</v>
      </c>
      <c r="AD232" s="38" t="s">
        <v>635</v>
      </c>
      <c r="AE232" s="38" t="s">
        <v>634</v>
      </c>
      <c r="AF232" s="38" t="s">
        <v>637</v>
      </c>
    </row>
    <row r="233" spans="1:32" ht="29" customHeight="1" x14ac:dyDescent="0.35">
      <c r="A233" s="27">
        <v>231</v>
      </c>
      <c r="B233" s="28">
        <v>45543</v>
      </c>
      <c r="C233" s="32" t="s">
        <v>833</v>
      </c>
      <c r="D233" s="29" t="s">
        <v>71</v>
      </c>
      <c r="E233" s="32" t="s">
        <v>79</v>
      </c>
      <c r="F233" s="29" t="s">
        <v>577</v>
      </c>
      <c r="G233" s="29" t="s">
        <v>843</v>
      </c>
      <c r="H233" s="31" t="s">
        <v>878</v>
      </c>
      <c r="I233" s="33" t="s">
        <v>83</v>
      </c>
      <c r="J233" s="32" t="s">
        <v>83</v>
      </c>
      <c r="K233" s="33" t="s">
        <v>188</v>
      </c>
      <c r="L233" s="32" t="s">
        <v>84</v>
      </c>
      <c r="M233" s="34" t="s">
        <v>578</v>
      </c>
      <c r="N233" s="32" t="s">
        <v>46</v>
      </c>
      <c r="O233" s="40">
        <v>1</v>
      </c>
      <c r="P233" s="35" t="s">
        <v>239</v>
      </c>
      <c r="Q233" s="35" t="s">
        <v>744</v>
      </c>
      <c r="R233" s="32">
        <v>1</v>
      </c>
      <c r="S233" s="35" t="s">
        <v>581</v>
      </c>
      <c r="Z233" s="37" t="s">
        <v>583</v>
      </c>
      <c r="AA233" s="37" t="s">
        <v>575</v>
      </c>
      <c r="AB233" s="37" t="s">
        <v>574</v>
      </c>
      <c r="AC233" s="37" t="s">
        <v>576</v>
      </c>
      <c r="AD233" s="38" t="s">
        <v>573</v>
      </c>
      <c r="AE233" s="38" t="s">
        <v>572</v>
      </c>
    </row>
    <row r="234" spans="1:32" ht="29" customHeight="1" x14ac:dyDescent="0.35">
      <c r="A234" s="27">
        <v>232</v>
      </c>
      <c r="B234" s="28">
        <v>45543</v>
      </c>
      <c r="C234" s="32" t="s">
        <v>833</v>
      </c>
      <c r="D234" s="29" t="s">
        <v>95</v>
      </c>
      <c r="E234" s="32" t="s">
        <v>79</v>
      </c>
      <c r="F234" s="29" t="s">
        <v>181</v>
      </c>
      <c r="G234" s="29" t="s">
        <v>180</v>
      </c>
      <c r="H234" s="31" t="s">
        <v>868</v>
      </c>
      <c r="I234" s="33" t="s">
        <v>82</v>
      </c>
      <c r="J234" s="32" t="s">
        <v>82</v>
      </c>
      <c r="K234" s="33" t="s">
        <v>905</v>
      </c>
      <c r="L234" s="32" t="s">
        <v>85</v>
      </c>
      <c r="M234" s="34" t="s">
        <v>179</v>
      </c>
      <c r="N234" s="32" t="s">
        <v>90</v>
      </c>
      <c r="O234" s="40">
        <v>800</v>
      </c>
      <c r="P234" s="35" t="s">
        <v>182</v>
      </c>
      <c r="Q234" s="35" t="s">
        <v>910</v>
      </c>
      <c r="R234" s="32">
        <v>1</v>
      </c>
      <c r="S234" s="35" t="s">
        <v>457</v>
      </c>
      <c r="AB234" s="37" t="s">
        <v>184</v>
      </c>
      <c r="AD234" s="38" t="s">
        <v>200</v>
      </c>
      <c r="AE234" s="38" t="s">
        <v>199</v>
      </c>
      <c r="AF234" s="38" t="s">
        <v>596</v>
      </c>
    </row>
    <row r="235" spans="1:32" ht="29" customHeight="1" x14ac:dyDescent="0.35">
      <c r="A235" s="27">
        <v>233</v>
      </c>
      <c r="B235" s="28">
        <v>45543</v>
      </c>
      <c r="C235" s="32" t="s">
        <v>833</v>
      </c>
      <c r="D235" s="29" t="s">
        <v>68</v>
      </c>
      <c r="E235" s="32" t="s">
        <v>79</v>
      </c>
      <c r="F235" s="29" t="s">
        <v>841</v>
      </c>
      <c r="G235" s="29" t="s">
        <v>623</v>
      </c>
      <c r="H235" s="31" t="s">
        <v>865</v>
      </c>
      <c r="I235" s="33" t="s">
        <v>633</v>
      </c>
      <c r="J235" s="32" t="s">
        <v>83</v>
      </c>
      <c r="K235" s="33" t="s">
        <v>627</v>
      </c>
      <c r="L235" s="32" t="s">
        <v>84</v>
      </c>
      <c r="M235" s="34" t="s">
        <v>622</v>
      </c>
      <c r="N235" s="32" t="s">
        <v>46</v>
      </c>
      <c r="O235" s="34">
        <v>1</v>
      </c>
      <c r="P235" s="35" t="s">
        <v>624</v>
      </c>
      <c r="Q235" s="35" t="s">
        <v>626</v>
      </c>
      <c r="R235" s="32">
        <v>1</v>
      </c>
      <c r="S235" s="35" t="s">
        <v>624</v>
      </c>
      <c r="Z235" s="37" t="s">
        <v>636</v>
      </c>
      <c r="AA235" s="37" t="s">
        <v>629</v>
      </c>
      <c r="AB235" s="37" t="s">
        <v>625</v>
      </c>
      <c r="AC235" s="37" t="s">
        <v>628</v>
      </c>
      <c r="AD235" s="38" t="s">
        <v>635</v>
      </c>
      <c r="AE235" s="38" t="s">
        <v>634</v>
      </c>
      <c r="AF235" s="38" t="s">
        <v>637</v>
      </c>
    </row>
    <row r="236" spans="1:32" ht="29" customHeight="1" x14ac:dyDescent="0.35">
      <c r="A236" s="27">
        <v>234</v>
      </c>
      <c r="B236" s="28">
        <v>45544</v>
      </c>
      <c r="C236" s="32" t="s">
        <v>833</v>
      </c>
      <c r="D236" s="29" t="s">
        <v>71</v>
      </c>
      <c r="E236" s="32" t="s">
        <v>79</v>
      </c>
      <c r="F236" s="29" t="s">
        <v>577</v>
      </c>
      <c r="G236" s="29" t="s">
        <v>843</v>
      </c>
      <c r="H236" s="31" t="s">
        <v>878</v>
      </c>
      <c r="I236" s="33" t="s">
        <v>83</v>
      </c>
      <c r="J236" s="32" t="s">
        <v>83</v>
      </c>
      <c r="K236" s="33" t="s">
        <v>188</v>
      </c>
      <c r="L236" s="32" t="s">
        <v>84</v>
      </c>
      <c r="M236" s="34" t="s">
        <v>578</v>
      </c>
      <c r="N236" s="32" t="s">
        <v>46</v>
      </c>
      <c r="O236" s="40">
        <v>1</v>
      </c>
      <c r="P236" s="35" t="s">
        <v>239</v>
      </c>
      <c r="Q236" s="35" t="s">
        <v>744</v>
      </c>
      <c r="R236" s="32">
        <v>1</v>
      </c>
      <c r="S236" s="35" t="s">
        <v>581</v>
      </c>
      <c r="Z236" s="37" t="s">
        <v>583</v>
      </c>
      <c r="AA236" s="37" t="s">
        <v>575</v>
      </c>
      <c r="AB236" s="37" t="s">
        <v>574</v>
      </c>
      <c r="AC236" s="37" t="s">
        <v>576</v>
      </c>
      <c r="AD236" s="38" t="s">
        <v>573</v>
      </c>
      <c r="AE236" s="38" t="s">
        <v>572</v>
      </c>
    </row>
    <row r="237" spans="1:32" ht="29" customHeight="1" x14ac:dyDescent="0.35">
      <c r="A237" s="27">
        <v>235</v>
      </c>
      <c r="B237" s="28">
        <v>45544</v>
      </c>
      <c r="C237" s="32" t="s">
        <v>833</v>
      </c>
      <c r="D237" s="29" t="s">
        <v>95</v>
      </c>
      <c r="E237" s="32" t="s">
        <v>79</v>
      </c>
      <c r="F237" s="29" t="s">
        <v>181</v>
      </c>
      <c r="G237" s="29" t="s">
        <v>180</v>
      </c>
      <c r="H237" s="31" t="s">
        <v>868</v>
      </c>
      <c r="I237" s="33" t="s">
        <v>82</v>
      </c>
      <c r="J237" s="32" t="s">
        <v>82</v>
      </c>
      <c r="K237" s="33" t="s">
        <v>905</v>
      </c>
      <c r="L237" s="32" t="s">
        <v>85</v>
      </c>
      <c r="M237" s="34" t="s">
        <v>179</v>
      </c>
      <c r="N237" s="32" t="s">
        <v>90</v>
      </c>
      <c r="O237" s="40">
        <v>800</v>
      </c>
      <c r="P237" s="35" t="s">
        <v>182</v>
      </c>
      <c r="Q237" s="35" t="s">
        <v>910</v>
      </c>
      <c r="R237" s="32">
        <v>1</v>
      </c>
      <c r="S237" s="35" t="s">
        <v>457</v>
      </c>
      <c r="AB237" s="37" t="s">
        <v>184</v>
      </c>
      <c r="AD237" s="38" t="s">
        <v>200</v>
      </c>
      <c r="AE237" s="38" t="s">
        <v>199</v>
      </c>
      <c r="AF237" s="38" t="s">
        <v>596</v>
      </c>
    </row>
    <row r="238" spans="1:32" ht="29" customHeight="1" x14ac:dyDescent="0.35">
      <c r="A238" s="27">
        <v>236</v>
      </c>
      <c r="B238" s="28">
        <v>45544</v>
      </c>
      <c r="C238" s="32" t="s">
        <v>833</v>
      </c>
      <c r="D238" s="29" t="s">
        <v>68</v>
      </c>
      <c r="E238" s="32" t="s">
        <v>79</v>
      </c>
      <c r="F238" s="29" t="s">
        <v>841</v>
      </c>
      <c r="G238" s="29" t="s">
        <v>623</v>
      </c>
      <c r="H238" s="31" t="s">
        <v>865</v>
      </c>
      <c r="I238" s="33" t="s">
        <v>633</v>
      </c>
      <c r="J238" s="32" t="s">
        <v>83</v>
      </c>
      <c r="K238" s="33" t="s">
        <v>627</v>
      </c>
      <c r="L238" s="32" t="s">
        <v>84</v>
      </c>
      <c r="M238" s="34" t="s">
        <v>622</v>
      </c>
      <c r="N238" s="32" t="s">
        <v>46</v>
      </c>
      <c r="O238" s="34">
        <v>1</v>
      </c>
      <c r="P238" s="35" t="s">
        <v>624</v>
      </c>
      <c r="Q238" s="35" t="s">
        <v>626</v>
      </c>
      <c r="R238" s="32">
        <v>1</v>
      </c>
      <c r="S238" s="35" t="s">
        <v>624</v>
      </c>
      <c r="Z238" s="37" t="s">
        <v>636</v>
      </c>
      <c r="AA238" s="37" t="s">
        <v>629</v>
      </c>
      <c r="AB238" s="37" t="s">
        <v>625</v>
      </c>
      <c r="AC238" s="37" t="s">
        <v>628</v>
      </c>
      <c r="AD238" s="38" t="s">
        <v>635</v>
      </c>
      <c r="AE238" s="38" t="s">
        <v>634</v>
      </c>
      <c r="AF238" s="38" t="s">
        <v>637</v>
      </c>
    </row>
    <row r="239" spans="1:32" ht="29" customHeight="1" x14ac:dyDescent="0.35">
      <c r="A239" s="27">
        <v>237</v>
      </c>
      <c r="B239" s="28">
        <v>45545</v>
      </c>
      <c r="C239" s="32" t="s">
        <v>833</v>
      </c>
      <c r="D239" s="29" t="s">
        <v>71</v>
      </c>
      <c r="E239" s="32" t="s">
        <v>79</v>
      </c>
      <c r="F239" s="29" t="s">
        <v>577</v>
      </c>
      <c r="G239" s="29" t="s">
        <v>843</v>
      </c>
      <c r="H239" s="31" t="s">
        <v>878</v>
      </c>
      <c r="I239" s="33" t="s">
        <v>83</v>
      </c>
      <c r="J239" s="32" t="s">
        <v>83</v>
      </c>
      <c r="K239" s="33" t="s">
        <v>188</v>
      </c>
      <c r="L239" s="32" t="s">
        <v>84</v>
      </c>
      <c r="M239" s="34" t="s">
        <v>578</v>
      </c>
      <c r="N239" s="32" t="s">
        <v>46</v>
      </c>
      <c r="O239" s="40">
        <v>1</v>
      </c>
      <c r="P239" s="35" t="s">
        <v>239</v>
      </c>
      <c r="Q239" s="35" t="s">
        <v>744</v>
      </c>
      <c r="R239" s="32">
        <v>1</v>
      </c>
      <c r="S239" s="35" t="s">
        <v>581</v>
      </c>
      <c r="Z239" s="37" t="s">
        <v>583</v>
      </c>
      <c r="AA239" s="37" t="s">
        <v>575</v>
      </c>
      <c r="AB239" s="37" t="s">
        <v>574</v>
      </c>
      <c r="AC239" s="37" t="s">
        <v>576</v>
      </c>
      <c r="AD239" s="38" t="s">
        <v>573</v>
      </c>
      <c r="AE239" s="38" t="s">
        <v>572</v>
      </c>
    </row>
    <row r="240" spans="1:32" ht="29" customHeight="1" x14ac:dyDescent="0.35">
      <c r="A240" s="27">
        <v>238</v>
      </c>
      <c r="B240" s="28">
        <v>45545</v>
      </c>
      <c r="C240" s="32" t="s">
        <v>833</v>
      </c>
      <c r="D240" s="29" t="s">
        <v>95</v>
      </c>
      <c r="E240" s="32" t="s">
        <v>79</v>
      </c>
      <c r="F240" s="29" t="s">
        <v>181</v>
      </c>
      <c r="G240" s="29" t="s">
        <v>180</v>
      </c>
      <c r="H240" s="31" t="s">
        <v>868</v>
      </c>
      <c r="I240" s="33" t="s">
        <v>82</v>
      </c>
      <c r="J240" s="32" t="s">
        <v>82</v>
      </c>
      <c r="K240" s="33" t="s">
        <v>905</v>
      </c>
      <c r="L240" s="32" t="s">
        <v>85</v>
      </c>
      <c r="M240" s="34" t="s">
        <v>179</v>
      </c>
      <c r="N240" s="32" t="s">
        <v>90</v>
      </c>
      <c r="O240" s="40">
        <v>800</v>
      </c>
      <c r="P240" s="35" t="s">
        <v>182</v>
      </c>
      <c r="Q240" s="35" t="s">
        <v>910</v>
      </c>
      <c r="R240" s="32">
        <v>1</v>
      </c>
      <c r="S240" s="35" t="s">
        <v>457</v>
      </c>
      <c r="AB240" s="37" t="s">
        <v>184</v>
      </c>
      <c r="AD240" s="38" t="s">
        <v>200</v>
      </c>
      <c r="AE240" s="38" t="s">
        <v>199</v>
      </c>
      <c r="AF240" s="38" t="s">
        <v>596</v>
      </c>
    </row>
    <row r="241" spans="1:32" ht="29" customHeight="1" x14ac:dyDescent="0.35">
      <c r="A241" s="27">
        <v>239</v>
      </c>
      <c r="B241" s="28">
        <v>45545</v>
      </c>
      <c r="C241" s="32" t="s">
        <v>833</v>
      </c>
      <c r="D241" s="29" t="s">
        <v>68</v>
      </c>
      <c r="E241" s="32" t="s">
        <v>79</v>
      </c>
      <c r="F241" s="29" t="s">
        <v>841</v>
      </c>
      <c r="G241" s="29" t="s">
        <v>623</v>
      </c>
      <c r="H241" s="31" t="s">
        <v>865</v>
      </c>
      <c r="I241" s="33" t="s">
        <v>633</v>
      </c>
      <c r="J241" s="32" t="s">
        <v>83</v>
      </c>
      <c r="K241" s="33" t="s">
        <v>627</v>
      </c>
      <c r="L241" s="32" t="s">
        <v>84</v>
      </c>
      <c r="M241" s="34" t="s">
        <v>622</v>
      </c>
      <c r="N241" s="32" t="s">
        <v>46</v>
      </c>
      <c r="O241" s="34">
        <v>1</v>
      </c>
      <c r="P241" s="35" t="s">
        <v>624</v>
      </c>
      <c r="Q241" s="35" t="s">
        <v>626</v>
      </c>
      <c r="R241" s="32">
        <v>1</v>
      </c>
      <c r="S241" s="35" t="s">
        <v>624</v>
      </c>
      <c r="Z241" s="37" t="s">
        <v>636</v>
      </c>
      <c r="AA241" s="37" t="s">
        <v>629</v>
      </c>
      <c r="AB241" s="37" t="s">
        <v>625</v>
      </c>
      <c r="AC241" s="37" t="s">
        <v>628</v>
      </c>
      <c r="AD241" s="38" t="s">
        <v>635</v>
      </c>
      <c r="AE241" s="38" t="s">
        <v>634</v>
      </c>
      <c r="AF241" s="38" t="s">
        <v>637</v>
      </c>
    </row>
    <row r="242" spans="1:32" ht="29" customHeight="1" x14ac:dyDescent="0.35">
      <c r="A242" s="27">
        <v>240</v>
      </c>
      <c r="B242" s="28">
        <v>45546</v>
      </c>
      <c r="C242" s="32" t="s">
        <v>833</v>
      </c>
      <c r="D242" s="29" t="s">
        <v>71</v>
      </c>
      <c r="E242" s="32" t="s">
        <v>79</v>
      </c>
      <c r="F242" s="29" t="s">
        <v>577</v>
      </c>
      <c r="G242" s="29" t="s">
        <v>843</v>
      </c>
      <c r="H242" s="31" t="s">
        <v>878</v>
      </c>
      <c r="I242" s="33" t="s">
        <v>83</v>
      </c>
      <c r="J242" s="32" t="s">
        <v>83</v>
      </c>
      <c r="K242" s="33" t="s">
        <v>188</v>
      </c>
      <c r="L242" s="32" t="s">
        <v>84</v>
      </c>
      <c r="M242" s="34" t="s">
        <v>578</v>
      </c>
      <c r="N242" s="32" t="s">
        <v>46</v>
      </c>
      <c r="O242" s="40">
        <v>1</v>
      </c>
      <c r="P242" s="35" t="s">
        <v>239</v>
      </c>
      <c r="Q242" s="35" t="s">
        <v>744</v>
      </c>
      <c r="R242" s="32">
        <v>1</v>
      </c>
      <c r="S242" s="35" t="s">
        <v>581</v>
      </c>
      <c r="Z242" s="37" t="s">
        <v>583</v>
      </c>
      <c r="AA242" s="37" t="s">
        <v>575</v>
      </c>
      <c r="AB242" s="37" t="s">
        <v>574</v>
      </c>
      <c r="AC242" s="37" t="s">
        <v>576</v>
      </c>
      <c r="AD242" s="38" t="s">
        <v>573</v>
      </c>
      <c r="AE242" s="38" t="s">
        <v>572</v>
      </c>
    </row>
    <row r="243" spans="1:32" ht="29" customHeight="1" x14ac:dyDescent="0.35">
      <c r="A243" s="27">
        <v>241</v>
      </c>
      <c r="B243" s="28">
        <v>45546</v>
      </c>
      <c r="C243" s="32" t="s">
        <v>833</v>
      </c>
      <c r="D243" s="29" t="s">
        <v>95</v>
      </c>
      <c r="E243" s="32" t="s">
        <v>79</v>
      </c>
      <c r="F243" s="29" t="s">
        <v>181</v>
      </c>
      <c r="G243" s="29" t="s">
        <v>180</v>
      </c>
      <c r="H243" s="31" t="s">
        <v>868</v>
      </c>
      <c r="I243" s="33" t="s">
        <v>82</v>
      </c>
      <c r="J243" s="32" t="s">
        <v>82</v>
      </c>
      <c r="K243" s="33" t="s">
        <v>905</v>
      </c>
      <c r="L243" s="32" t="s">
        <v>85</v>
      </c>
      <c r="M243" s="34" t="s">
        <v>179</v>
      </c>
      <c r="N243" s="32" t="s">
        <v>90</v>
      </c>
      <c r="O243" s="40">
        <v>800</v>
      </c>
      <c r="P243" s="35" t="s">
        <v>182</v>
      </c>
      <c r="Q243" s="35" t="s">
        <v>910</v>
      </c>
      <c r="R243" s="32">
        <v>1</v>
      </c>
      <c r="S243" s="35" t="s">
        <v>457</v>
      </c>
      <c r="AB243" s="37" t="s">
        <v>184</v>
      </c>
      <c r="AD243" s="38" t="s">
        <v>200</v>
      </c>
      <c r="AE243" s="38" t="s">
        <v>199</v>
      </c>
      <c r="AF243" s="38" t="s">
        <v>596</v>
      </c>
    </row>
    <row r="244" spans="1:32" ht="29" customHeight="1" x14ac:dyDescent="0.35">
      <c r="A244" s="27">
        <v>242</v>
      </c>
      <c r="B244" s="28">
        <v>45546</v>
      </c>
      <c r="C244" s="32" t="s">
        <v>833</v>
      </c>
      <c r="D244" s="29" t="s">
        <v>68</v>
      </c>
      <c r="E244" s="32" t="s">
        <v>79</v>
      </c>
      <c r="F244" s="29" t="s">
        <v>841</v>
      </c>
      <c r="G244" s="29" t="s">
        <v>623</v>
      </c>
      <c r="H244" s="31" t="s">
        <v>865</v>
      </c>
      <c r="I244" s="33" t="s">
        <v>633</v>
      </c>
      <c r="J244" s="32" t="s">
        <v>83</v>
      </c>
      <c r="K244" s="33" t="s">
        <v>627</v>
      </c>
      <c r="L244" s="32" t="s">
        <v>84</v>
      </c>
      <c r="M244" s="34" t="s">
        <v>622</v>
      </c>
      <c r="N244" s="32" t="s">
        <v>46</v>
      </c>
      <c r="O244" s="34">
        <v>1</v>
      </c>
      <c r="P244" s="35" t="s">
        <v>624</v>
      </c>
      <c r="Q244" s="35" t="s">
        <v>626</v>
      </c>
      <c r="R244" s="32">
        <v>1</v>
      </c>
      <c r="S244" s="35" t="s">
        <v>624</v>
      </c>
      <c r="Z244" s="37" t="s">
        <v>636</v>
      </c>
      <c r="AA244" s="37" t="s">
        <v>629</v>
      </c>
      <c r="AB244" s="37" t="s">
        <v>625</v>
      </c>
      <c r="AC244" s="37" t="s">
        <v>628</v>
      </c>
      <c r="AD244" s="38" t="s">
        <v>635</v>
      </c>
      <c r="AE244" s="38" t="s">
        <v>634</v>
      </c>
      <c r="AF244" s="38" t="s">
        <v>637</v>
      </c>
    </row>
    <row r="245" spans="1:32" ht="29" customHeight="1" x14ac:dyDescent="0.35">
      <c r="A245" s="27">
        <v>243</v>
      </c>
      <c r="B245" s="28">
        <v>45547</v>
      </c>
      <c r="C245" s="32" t="s">
        <v>833</v>
      </c>
      <c r="D245" s="29" t="s">
        <v>71</v>
      </c>
      <c r="E245" s="32" t="s">
        <v>79</v>
      </c>
      <c r="F245" s="29" t="s">
        <v>577</v>
      </c>
      <c r="G245" s="29" t="s">
        <v>843</v>
      </c>
      <c r="H245" s="31" t="s">
        <v>878</v>
      </c>
      <c r="I245" s="33" t="s">
        <v>83</v>
      </c>
      <c r="J245" s="32" t="s">
        <v>83</v>
      </c>
      <c r="K245" s="33" t="s">
        <v>188</v>
      </c>
      <c r="L245" s="32" t="s">
        <v>84</v>
      </c>
      <c r="M245" s="34" t="s">
        <v>578</v>
      </c>
      <c r="N245" s="32" t="s">
        <v>46</v>
      </c>
      <c r="O245" s="40">
        <v>1</v>
      </c>
      <c r="P245" s="35" t="s">
        <v>239</v>
      </c>
      <c r="Q245" s="35" t="s">
        <v>744</v>
      </c>
      <c r="R245" s="32">
        <v>1</v>
      </c>
      <c r="S245" s="35" t="s">
        <v>581</v>
      </c>
      <c r="Z245" s="37" t="s">
        <v>583</v>
      </c>
      <c r="AA245" s="37" t="s">
        <v>575</v>
      </c>
      <c r="AB245" s="37" t="s">
        <v>574</v>
      </c>
      <c r="AC245" s="37" t="s">
        <v>576</v>
      </c>
      <c r="AD245" s="38" t="s">
        <v>573</v>
      </c>
      <c r="AE245" s="38" t="s">
        <v>572</v>
      </c>
    </row>
    <row r="246" spans="1:32" ht="29" customHeight="1" x14ac:dyDescent="0.35">
      <c r="A246" s="27">
        <v>244</v>
      </c>
      <c r="B246" s="28">
        <v>45547</v>
      </c>
      <c r="C246" s="32" t="s">
        <v>833</v>
      </c>
      <c r="D246" s="29" t="s">
        <v>95</v>
      </c>
      <c r="E246" s="32" t="s">
        <v>79</v>
      </c>
      <c r="F246" s="29" t="s">
        <v>181</v>
      </c>
      <c r="G246" s="29" t="s">
        <v>180</v>
      </c>
      <c r="H246" s="31" t="s">
        <v>868</v>
      </c>
      <c r="I246" s="33" t="s">
        <v>82</v>
      </c>
      <c r="J246" s="32" t="s">
        <v>82</v>
      </c>
      <c r="K246" s="33" t="s">
        <v>905</v>
      </c>
      <c r="L246" s="32" t="s">
        <v>85</v>
      </c>
      <c r="M246" s="34" t="s">
        <v>179</v>
      </c>
      <c r="N246" s="32" t="s">
        <v>90</v>
      </c>
      <c r="O246" s="40">
        <v>800</v>
      </c>
      <c r="P246" s="35" t="s">
        <v>182</v>
      </c>
      <c r="Q246" s="35" t="s">
        <v>910</v>
      </c>
      <c r="R246" s="32">
        <v>1</v>
      </c>
      <c r="S246" s="35" t="s">
        <v>457</v>
      </c>
      <c r="AB246" s="37" t="s">
        <v>184</v>
      </c>
      <c r="AD246" s="38" t="s">
        <v>200</v>
      </c>
      <c r="AE246" s="38" t="s">
        <v>199</v>
      </c>
      <c r="AF246" s="38" t="s">
        <v>596</v>
      </c>
    </row>
    <row r="247" spans="1:32" ht="29" customHeight="1" x14ac:dyDescent="0.35">
      <c r="A247" s="27">
        <v>245</v>
      </c>
      <c r="B247" s="28">
        <v>45547</v>
      </c>
      <c r="C247" s="32" t="s">
        <v>833</v>
      </c>
      <c r="D247" s="29" t="s">
        <v>68</v>
      </c>
      <c r="E247" s="32" t="s">
        <v>79</v>
      </c>
      <c r="F247" s="29" t="s">
        <v>841</v>
      </c>
      <c r="G247" s="29" t="s">
        <v>623</v>
      </c>
      <c r="H247" s="31" t="s">
        <v>865</v>
      </c>
      <c r="I247" s="33" t="s">
        <v>633</v>
      </c>
      <c r="J247" s="32" t="s">
        <v>83</v>
      </c>
      <c r="K247" s="33" t="s">
        <v>627</v>
      </c>
      <c r="L247" s="32" t="s">
        <v>84</v>
      </c>
      <c r="M247" s="34" t="s">
        <v>622</v>
      </c>
      <c r="N247" s="32" t="s">
        <v>46</v>
      </c>
      <c r="O247" s="34">
        <v>1</v>
      </c>
      <c r="P247" s="35" t="s">
        <v>624</v>
      </c>
      <c r="Q247" s="35" t="s">
        <v>626</v>
      </c>
      <c r="R247" s="32">
        <v>1</v>
      </c>
      <c r="S247" s="35" t="s">
        <v>624</v>
      </c>
      <c r="Z247" s="37" t="s">
        <v>636</v>
      </c>
      <c r="AA247" s="37" t="s">
        <v>629</v>
      </c>
      <c r="AB247" s="37" t="s">
        <v>625</v>
      </c>
      <c r="AC247" s="37" t="s">
        <v>628</v>
      </c>
      <c r="AD247" s="38" t="s">
        <v>635</v>
      </c>
      <c r="AE247" s="38" t="s">
        <v>634</v>
      </c>
      <c r="AF247" s="38" t="s">
        <v>637</v>
      </c>
    </row>
    <row r="248" spans="1:32" ht="29" customHeight="1" x14ac:dyDescent="0.35">
      <c r="A248" s="27">
        <v>246</v>
      </c>
      <c r="B248" s="28">
        <v>45548</v>
      </c>
      <c r="C248" s="32" t="s">
        <v>833</v>
      </c>
      <c r="D248" s="29" t="s">
        <v>71</v>
      </c>
      <c r="E248" s="32" t="s">
        <v>79</v>
      </c>
      <c r="F248" s="29" t="s">
        <v>577</v>
      </c>
      <c r="G248" s="29" t="s">
        <v>843</v>
      </c>
      <c r="H248" s="31" t="s">
        <v>878</v>
      </c>
      <c r="I248" s="33" t="s">
        <v>83</v>
      </c>
      <c r="J248" s="32" t="s">
        <v>83</v>
      </c>
      <c r="K248" s="33" t="s">
        <v>188</v>
      </c>
      <c r="L248" s="32" t="s">
        <v>84</v>
      </c>
      <c r="M248" s="34" t="s">
        <v>578</v>
      </c>
      <c r="N248" s="32" t="s">
        <v>46</v>
      </c>
      <c r="O248" s="40">
        <v>1</v>
      </c>
      <c r="P248" s="35" t="s">
        <v>239</v>
      </c>
      <c r="Q248" s="35" t="s">
        <v>744</v>
      </c>
      <c r="R248" s="32">
        <v>1</v>
      </c>
      <c r="S248" s="35" t="s">
        <v>581</v>
      </c>
      <c r="Z248" s="37" t="s">
        <v>583</v>
      </c>
      <c r="AA248" s="37" t="s">
        <v>575</v>
      </c>
      <c r="AB248" s="37" t="s">
        <v>574</v>
      </c>
      <c r="AC248" s="37" t="s">
        <v>576</v>
      </c>
      <c r="AD248" s="38" t="s">
        <v>573</v>
      </c>
      <c r="AE248" s="38" t="s">
        <v>572</v>
      </c>
    </row>
    <row r="249" spans="1:32" ht="29" customHeight="1" x14ac:dyDescent="0.35">
      <c r="A249" s="27">
        <v>247</v>
      </c>
      <c r="B249" s="28">
        <v>45548</v>
      </c>
      <c r="C249" s="32" t="s">
        <v>833</v>
      </c>
      <c r="D249" s="29" t="s">
        <v>68</v>
      </c>
      <c r="E249" s="32" t="s">
        <v>79</v>
      </c>
      <c r="F249" s="29" t="s">
        <v>841</v>
      </c>
      <c r="G249" s="29" t="s">
        <v>623</v>
      </c>
      <c r="H249" s="31" t="s">
        <v>865</v>
      </c>
      <c r="I249" s="33" t="s">
        <v>633</v>
      </c>
      <c r="J249" s="32" t="s">
        <v>83</v>
      </c>
      <c r="K249" s="33" t="s">
        <v>627</v>
      </c>
      <c r="L249" s="32" t="s">
        <v>84</v>
      </c>
      <c r="M249" s="34" t="s">
        <v>622</v>
      </c>
      <c r="N249" s="32" t="s">
        <v>46</v>
      </c>
      <c r="O249" s="34">
        <v>1</v>
      </c>
      <c r="P249" s="35" t="s">
        <v>624</v>
      </c>
      <c r="Q249" s="35" t="s">
        <v>626</v>
      </c>
      <c r="R249" s="32">
        <v>1</v>
      </c>
      <c r="S249" s="35" t="s">
        <v>624</v>
      </c>
      <c r="Z249" s="37" t="s">
        <v>636</v>
      </c>
      <c r="AA249" s="37" t="s">
        <v>629</v>
      </c>
      <c r="AB249" s="37" t="s">
        <v>625</v>
      </c>
      <c r="AC249" s="37" t="s">
        <v>628</v>
      </c>
      <c r="AD249" s="38" t="s">
        <v>635</v>
      </c>
      <c r="AE249" s="38" t="s">
        <v>634</v>
      </c>
      <c r="AF249" s="38" t="s">
        <v>637</v>
      </c>
    </row>
    <row r="250" spans="1:32" ht="29" customHeight="1" x14ac:dyDescent="0.35">
      <c r="A250" s="27">
        <v>248</v>
      </c>
      <c r="B250" s="28">
        <v>45549</v>
      </c>
      <c r="C250" s="32" t="s">
        <v>833</v>
      </c>
      <c r="D250" s="29" t="s">
        <v>71</v>
      </c>
      <c r="E250" s="32" t="s">
        <v>79</v>
      </c>
      <c r="F250" s="29" t="s">
        <v>577</v>
      </c>
      <c r="G250" s="29" t="s">
        <v>843</v>
      </c>
      <c r="H250" s="31" t="s">
        <v>878</v>
      </c>
      <c r="I250" s="33" t="s">
        <v>83</v>
      </c>
      <c r="J250" s="32" t="s">
        <v>83</v>
      </c>
      <c r="K250" s="33" t="s">
        <v>188</v>
      </c>
      <c r="L250" s="32" t="s">
        <v>84</v>
      </c>
      <c r="M250" s="34" t="s">
        <v>578</v>
      </c>
      <c r="N250" s="32" t="s">
        <v>46</v>
      </c>
      <c r="O250" s="40">
        <v>1</v>
      </c>
      <c r="P250" s="35" t="s">
        <v>239</v>
      </c>
      <c r="Q250" s="35" t="s">
        <v>744</v>
      </c>
      <c r="R250" s="32">
        <v>1</v>
      </c>
      <c r="S250" s="35" t="s">
        <v>581</v>
      </c>
      <c r="Z250" s="37" t="s">
        <v>583</v>
      </c>
      <c r="AA250" s="37" t="s">
        <v>575</v>
      </c>
      <c r="AB250" s="37" t="s">
        <v>574</v>
      </c>
      <c r="AC250" s="37" t="s">
        <v>576</v>
      </c>
      <c r="AD250" s="38" t="s">
        <v>573</v>
      </c>
      <c r="AE250" s="38" t="s">
        <v>572</v>
      </c>
    </row>
    <row r="251" spans="1:32" ht="29" customHeight="1" x14ac:dyDescent="0.35">
      <c r="A251" s="27">
        <v>249</v>
      </c>
      <c r="B251" s="28">
        <v>45549</v>
      </c>
      <c r="C251" s="32" t="s">
        <v>833</v>
      </c>
      <c r="D251" s="29" t="s">
        <v>68</v>
      </c>
      <c r="E251" s="32" t="s">
        <v>79</v>
      </c>
      <c r="F251" s="29" t="s">
        <v>841</v>
      </c>
      <c r="G251" s="29" t="s">
        <v>623</v>
      </c>
      <c r="H251" s="31" t="s">
        <v>865</v>
      </c>
      <c r="I251" s="33" t="s">
        <v>633</v>
      </c>
      <c r="J251" s="32" t="s">
        <v>83</v>
      </c>
      <c r="K251" s="33" t="s">
        <v>627</v>
      </c>
      <c r="L251" s="32" t="s">
        <v>84</v>
      </c>
      <c r="M251" s="34" t="s">
        <v>622</v>
      </c>
      <c r="N251" s="32" t="s">
        <v>46</v>
      </c>
      <c r="O251" s="34">
        <v>1</v>
      </c>
      <c r="P251" s="35" t="s">
        <v>624</v>
      </c>
      <c r="Q251" s="35" t="s">
        <v>626</v>
      </c>
      <c r="R251" s="32">
        <v>1</v>
      </c>
      <c r="S251" s="35" t="s">
        <v>624</v>
      </c>
      <c r="Z251" s="37" t="s">
        <v>636</v>
      </c>
      <c r="AA251" s="37" t="s">
        <v>629</v>
      </c>
      <c r="AB251" s="37" t="s">
        <v>625</v>
      </c>
      <c r="AC251" s="37" t="s">
        <v>628</v>
      </c>
      <c r="AD251" s="38" t="s">
        <v>635</v>
      </c>
      <c r="AE251" s="38" t="s">
        <v>634</v>
      </c>
      <c r="AF251" s="38" t="s">
        <v>637</v>
      </c>
    </row>
    <row r="252" spans="1:32" ht="29" customHeight="1" x14ac:dyDescent="0.35">
      <c r="A252" s="27">
        <v>250</v>
      </c>
      <c r="B252" s="28">
        <v>45550</v>
      </c>
      <c r="C252" s="32" t="s">
        <v>833</v>
      </c>
      <c r="D252" s="29" t="s">
        <v>71</v>
      </c>
      <c r="E252" s="32" t="s">
        <v>79</v>
      </c>
      <c r="F252" s="29" t="s">
        <v>577</v>
      </c>
      <c r="G252" s="29" t="s">
        <v>843</v>
      </c>
      <c r="H252" s="31" t="s">
        <v>878</v>
      </c>
      <c r="I252" s="33" t="s">
        <v>83</v>
      </c>
      <c r="J252" s="32" t="s">
        <v>83</v>
      </c>
      <c r="K252" s="33" t="s">
        <v>188</v>
      </c>
      <c r="L252" s="32" t="s">
        <v>84</v>
      </c>
      <c r="M252" s="34" t="s">
        <v>578</v>
      </c>
      <c r="N252" s="32" t="s">
        <v>46</v>
      </c>
      <c r="O252" s="40">
        <v>1</v>
      </c>
      <c r="P252" s="35" t="s">
        <v>239</v>
      </c>
      <c r="Q252" s="35" t="s">
        <v>744</v>
      </c>
      <c r="R252" s="32">
        <v>1</v>
      </c>
      <c r="S252" s="35" t="s">
        <v>581</v>
      </c>
      <c r="Z252" s="37" t="s">
        <v>583</v>
      </c>
      <c r="AA252" s="37" t="s">
        <v>575</v>
      </c>
      <c r="AB252" s="37" t="s">
        <v>574</v>
      </c>
      <c r="AC252" s="37" t="s">
        <v>576</v>
      </c>
      <c r="AD252" s="38" t="s">
        <v>573</v>
      </c>
      <c r="AE252" s="38" t="s">
        <v>572</v>
      </c>
    </row>
    <row r="253" spans="1:32" ht="29" customHeight="1" x14ac:dyDescent="0.35">
      <c r="A253" s="27">
        <v>251</v>
      </c>
      <c r="B253" s="28">
        <v>45550</v>
      </c>
      <c r="C253" s="32" t="s">
        <v>833</v>
      </c>
      <c r="D253" s="29" t="s">
        <v>95</v>
      </c>
      <c r="E253" s="32" t="s">
        <v>79</v>
      </c>
      <c r="F253" s="29" t="s">
        <v>181</v>
      </c>
      <c r="G253" s="29" t="s">
        <v>180</v>
      </c>
      <c r="H253" s="31" t="s">
        <v>868</v>
      </c>
      <c r="I253" s="33" t="s">
        <v>82</v>
      </c>
      <c r="J253" s="32" t="s">
        <v>82</v>
      </c>
      <c r="K253" s="33" t="s">
        <v>905</v>
      </c>
      <c r="L253" s="32" t="s">
        <v>85</v>
      </c>
      <c r="M253" s="34" t="s">
        <v>179</v>
      </c>
      <c r="N253" s="32" t="s">
        <v>90</v>
      </c>
      <c r="O253" s="40">
        <v>800</v>
      </c>
      <c r="P253" s="35" t="s">
        <v>182</v>
      </c>
      <c r="Q253" s="35" t="s">
        <v>910</v>
      </c>
      <c r="R253" s="32">
        <v>1</v>
      </c>
      <c r="S253" s="35" t="s">
        <v>457</v>
      </c>
      <c r="AB253" s="37" t="s">
        <v>184</v>
      </c>
      <c r="AD253" s="38" t="s">
        <v>200</v>
      </c>
      <c r="AE253" s="38" t="s">
        <v>199</v>
      </c>
      <c r="AF253" s="38" t="s">
        <v>596</v>
      </c>
    </row>
    <row r="254" spans="1:32" ht="29" customHeight="1" x14ac:dyDescent="0.35">
      <c r="A254" s="27">
        <v>252</v>
      </c>
      <c r="B254" s="28">
        <v>45550</v>
      </c>
      <c r="C254" s="32" t="s">
        <v>833</v>
      </c>
      <c r="D254" s="29" t="s">
        <v>95</v>
      </c>
      <c r="E254" s="32" t="s">
        <v>79</v>
      </c>
      <c r="F254" s="29" t="s">
        <v>181</v>
      </c>
      <c r="G254" s="29" t="s">
        <v>180</v>
      </c>
      <c r="H254" s="31" t="s">
        <v>868</v>
      </c>
      <c r="I254" s="33" t="s">
        <v>599</v>
      </c>
      <c r="J254" s="32" t="s">
        <v>904</v>
      </c>
      <c r="K254" s="33" t="s">
        <v>906</v>
      </c>
      <c r="L254" s="32" t="s">
        <v>85</v>
      </c>
      <c r="M254" s="34" t="s">
        <v>598</v>
      </c>
      <c r="N254" s="32" t="s">
        <v>90</v>
      </c>
      <c r="O254" s="40" t="s">
        <v>244</v>
      </c>
      <c r="P254" s="35" t="s">
        <v>182</v>
      </c>
      <c r="Q254" s="35" t="s">
        <v>910</v>
      </c>
      <c r="R254" s="32">
        <v>1</v>
      </c>
      <c r="S254" s="35" t="s">
        <v>457</v>
      </c>
      <c r="AD254" s="38" t="s">
        <v>600</v>
      </c>
      <c r="AE254" s="38" t="s">
        <v>596</v>
      </c>
    </row>
    <row r="255" spans="1:32" ht="29" customHeight="1" x14ac:dyDescent="0.35">
      <c r="A255" s="27">
        <v>253</v>
      </c>
      <c r="B255" s="28">
        <v>45550</v>
      </c>
      <c r="C255" s="32" t="s">
        <v>833</v>
      </c>
      <c r="D255" s="29" t="s">
        <v>38</v>
      </c>
      <c r="E255" s="32" t="s">
        <v>80</v>
      </c>
      <c r="F255" s="29" t="s">
        <v>661</v>
      </c>
      <c r="G255" s="29" t="s">
        <v>660</v>
      </c>
      <c r="I255" s="33" t="s">
        <v>123</v>
      </c>
      <c r="J255" s="32" t="s">
        <v>81</v>
      </c>
      <c r="K255" s="33" t="s">
        <v>665</v>
      </c>
      <c r="L255" s="32" t="s">
        <v>86</v>
      </c>
      <c r="M255" s="34" t="s">
        <v>663</v>
      </c>
      <c r="N255" s="32" t="s">
        <v>47</v>
      </c>
      <c r="O255" s="34" t="s">
        <v>117</v>
      </c>
      <c r="P255" s="35" t="s">
        <v>664</v>
      </c>
      <c r="R255" s="32">
        <v>0</v>
      </c>
      <c r="AD255" s="38" t="s">
        <v>662</v>
      </c>
      <c r="AE255" s="38" t="s">
        <v>659</v>
      </c>
    </row>
    <row r="256" spans="1:32" ht="29" customHeight="1" x14ac:dyDescent="0.35">
      <c r="A256" s="27">
        <v>254</v>
      </c>
      <c r="B256" s="28">
        <v>45550</v>
      </c>
      <c r="C256" s="32" t="s">
        <v>833</v>
      </c>
      <c r="D256" s="29" t="s">
        <v>68</v>
      </c>
      <c r="E256" s="32" t="s">
        <v>79</v>
      </c>
      <c r="F256" s="29" t="s">
        <v>841</v>
      </c>
      <c r="G256" s="29" t="s">
        <v>623</v>
      </c>
      <c r="H256" s="31" t="s">
        <v>865</v>
      </c>
      <c r="I256" s="33" t="s">
        <v>633</v>
      </c>
      <c r="J256" s="32" t="s">
        <v>83</v>
      </c>
      <c r="K256" s="33" t="s">
        <v>627</v>
      </c>
      <c r="L256" s="32" t="s">
        <v>84</v>
      </c>
      <c r="M256" s="34" t="s">
        <v>622</v>
      </c>
      <c r="N256" s="32" t="s">
        <v>46</v>
      </c>
      <c r="O256" s="34">
        <v>1</v>
      </c>
      <c r="P256" s="35" t="s">
        <v>624</v>
      </c>
      <c r="Q256" s="35" t="s">
        <v>626</v>
      </c>
      <c r="R256" s="32">
        <v>1</v>
      </c>
      <c r="S256" s="35" t="s">
        <v>624</v>
      </c>
      <c r="Z256" s="37" t="s">
        <v>636</v>
      </c>
      <c r="AA256" s="37" t="s">
        <v>629</v>
      </c>
      <c r="AB256" s="37" t="s">
        <v>625</v>
      </c>
      <c r="AC256" s="37" t="s">
        <v>628</v>
      </c>
      <c r="AD256" s="38" t="s">
        <v>635</v>
      </c>
      <c r="AE256" s="38" t="s">
        <v>634</v>
      </c>
      <c r="AF256" s="38" t="s">
        <v>637</v>
      </c>
    </row>
    <row r="257" spans="1:32" ht="29" customHeight="1" x14ac:dyDescent="0.35">
      <c r="A257" s="27">
        <v>255</v>
      </c>
      <c r="B257" s="28">
        <v>45551</v>
      </c>
      <c r="C257" s="32" t="s">
        <v>833</v>
      </c>
      <c r="D257" s="29" t="s">
        <v>71</v>
      </c>
      <c r="E257" s="32" t="s">
        <v>79</v>
      </c>
      <c r="F257" s="29" t="s">
        <v>577</v>
      </c>
      <c r="G257" s="29" t="s">
        <v>843</v>
      </c>
      <c r="H257" s="31" t="s">
        <v>878</v>
      </c>
      <c r="I257" s="33" t="s">
        <v>83</v>
      </c>
      <c r="J257" s="32" t="s">
        <v>83</v>
      </c>
      <c r="K257" s="33" t="s">
        <v>188</v>
      </c>
      <c r="L257" s="32" t="s">
        <v>84</v>
      </c>
      <c r="M257" s="34" t="s">
        <v>578</v>
      </c>
      <c r="N257" s="32" t="s">
        <v>46</v>
      </c>
      <c r="O257" s="40">
        <v>1</v>
      </c>
      <c r="P257" s="35" t="s">
        <v>239</v>
      </c>
      <c r="Q257" s="35" t="s">
        <v>744</v>
      </c>
      <c r="R257" s="32">
        <v>1</v>
      </c>
      <c r="S257" s="35" t="s">
        <v>581</v>
      </c>
      <c r="Z257" s="37" t="s">
        <v>583</v>
      </c>
      <c r="AA257" s="37" t="s">
        <v>575</v>
      </c>
      <c r="AB257" s="37" t="s">
        <v>574</v>
      </c>
      <c r="AC257" s="37" t="s">
        <v>576</v>
      </c>
      <c r="AD257" s="38" t="s">
        <v>573</v>
      </c>
      <c r="AE257" s="38" t="s">
        <v>572</v>
      </c>
    </row>
    <row r="258" spans="1:32" ht="29" customHeight="1" x14ac:dyDescent="0.35">
      <c r="A258" s="27">
        <v>256</v>
      </c>
      <c r="B258" s="28">
        <v>45551</v>
      </c>
      <c r="C258" s="32" t="s">
        <v>833</v>
      </c>
      <c r="D258" s="29" t="s">
        <v>95</v>
      </c>
      <c r="E258" s="32" t="s">
        <v>79</v>
      </c>
      <c r="F258" s="29" t="s">
        <v>181</v>
      </c>
      <c r="G258" s="29" t="s">
        <v>180</v>
      </c>
      <c r="H258" s="31" t="s">
        <v>868</v>
      </c>
      <c r="I258" s="33" t="s">
        <v>82</v>
      </c>
      <c r="J258" s="32" t="s">
        <v>82</v>
      </c>
      <c r="K258" s="33" t="s">
        <v>905</v>
      </c>
      <c r="L258" s="32" t="s">
        <v>85</v>
      </c>
      <c r="M258" s="34" t="s">
        <v>179</v>
      </c>
      <c r="N258" s="32" t="s">
        <v>90</v>
      </c>
      <c r="O258" s="40">
        <v>800</v>
      </c>
      <c r="P258" s="35" t="s">
        <v>182</v>
      </c>
      <c r="Q258" s="35" t="s">
        <v>910</v>
      </c>
      <c r="R258" s="32">
        <v>1</v>
      </c>
      <c r="S258" s="35" t="s">
        <v>457</v>
      </c>
      <c r="AB258" s="37" t="s">
        <v>184</v>
      </c>
      <c r="AD258" s="38" t="s">
        <v>200</v>
      </c>
      <c r="AE258" s="38" t="s">
        <v>199</v>
      </c>
      <c r="AF258" s="38" t="s">
        <v>596</v>
      </c>
    </row>
    <row r="259" spans="1:32" ht="29" customHeight="1" x14ac:dyDescent="0.35">
      <c r="A259" s="27">
        <v>257</v>
      </c>
      <c r="B259" s="28">
        <v>45551</v>
      </c>
      <c r="C259" s="32" t="s">
        <v>833</v>
      </c>
      <c r="D259" s="29" t="s">
        <v>68</v>
      </c>
      <c r="E259" s="32" t="s">
        <v>79</v>
      </c>
      <c r="F259" s="29" t="s">
        <v>841</v>
      </c>
      <c r="G259" s="29" t="s">
        <v>623</v>
      </c>
      <c r="H259" s="31" t="s">
        <v>865</v>
      </c>
      <c r="I259" s="33" t="s">
        <v>633</v>
      </c>
      <c r="J259" s="32" t="s">
        <v>83</v>
      </c>
      <c r="K259" s="33" t="s">
        <v>627</v>
      </c>
      <c r="L259" s="32" t="s">
        <v>84</v>
      </c>
      <c r="M259" s="34" t="s">
        <v>622</v>
      </c>
      <c r="N259" s="32" t="s">
        <v>46</v>
      </c>
      <c r="O259" s="34">
        <v>1</v>
      </c>
      <c r="P259" s="35" t="s">
        <v>624</v>
      </c>
      <c r="Q259" s="35" t="s">
        <v>626</v>
      </c>
      <c r="R259" s="32">
        <v>1</v>
      </c>
      <c r="S259" s="35" t="s">
        <v>624</v>
      </c>
      <c r="Z259" s="37" t="s">
        <v>636</v>
      </c>
      <c r="AA259" s="37" t="s">
        <v>629</v>
      </c>
      <c r="AB259" s="37" t="s">
        <v>625</v>
      </c>
      <c r="AC259" s="37" t="s">
        <v>628</v>
      </c>
      <c r="AD259" s="38" t="s">
        <v>635</v>
      </c>
      <c r="AE259" s="38" t="s">
        <v>634</v>
      </c>
      <c r="AF259" s="38" t="s">
        <v>637</v>
      </c>
    </row>
    <row r="260" spans="1:32" ht="29" customHeight="1" x14ac:dyDescent="0.35">
      <c r="A260" s="27">
        <v>258</v>
      </c>
      <c r="B260" s="28">
        <v>45552</v>
      </c>
      <c r="C260" s="32" t="s">
        <v>833</v>
      </c>
      <c r="D260" s="29" t="s">
        <v>71</v>
      </c>
      <c r="E260" s="32" t="s">
        <v>79</v>
      </c>
      <c r="F260" s="29" t="s">
        <v>577</v>
      </c>
      <c r="G260" s="29" t="s">
        <v>843</v>
      </c>
      <c r="H260" s="31" t="s">
        <v>878</v>
      </c>
      <c r="I260" s="33" t="s">
        <v>83</v>
      </c>
      <c r="J260" s="32" t="s">
        <v>83</v>
      </c>
      <c r="K260" s="33" t="s">
        <v>188</v>
      </c>
      <c r="L260" s="32" t="s">
        <v>84</v>
      </c>
      <c r="M260" s="34" t="s">
        <v>578</v>
      </c>
      <c r="N260" s="32" t="s">
        <v>46</v>
      </c>
      <c r="O260" s="40">
        <v>1</v>
      </c>
      <c r="P260" s="35" t="s">
        <v>239</v>
      </c>
      <c r="Q260" s="35" t="s">
        <v>744</v>
      </c>
      <c r="R260" s="32">
        <v>1</v>
      </c>
      <c r="S260" s="35" t="s">
        <v>581</v>
      </c>
      <c r="Z260" s="37" t="s">
        <v>583</v>
      </c>
      <c r="AA260" s="37" t="s">
        <v>575</v>
      </c>
      <c r="AB260" s="37" t="s">
        <v>574</v>
      </c>
      <c r="AC260" s="37" t="s">
        <v>576</v>
      </c>
      <c r="AD260" s="38" t="s">
        <v>573</v>
      </c>
      <c r="AE260" s="38" t="s">
        <v>572</v>
      </c>
    </row>
    <row r="261" spans="1:32" ht="29" customHeight="1" x14ac:dyDescent="0.35">
      <c r="A261" s="27">
        <v>259</v>
      </c>
      <c r="B261" s="28">
        <v>45552</v>
      </c>
      <c r="C261" s="32" t="s">
        <v>833</v>
      </c>
      <c r="D261" s="29" t="s">
        <v>95</v>
      </c>
      <c r="E261" s="32" t="s">
        <v>79</v>
      </c>
      <c r="F261" s="29" t="s">
        <v>181</v>
      </c>
      <c r="G261" s="29" t="s">
        <v>180</v>
      </c>
      <c r="H261" s="31" t="s">
        <v>868</v>
      </c>
      <c r="I261" s="33" t="s">
        <v>82</v>
      </c>
      <c r="J261" s="32" t="s">
        <v>82</v>
      </c>
      <c r="K261" s="33" t="s">
        <v>905</v>
      </c>
      <c r="L261" s="32" t="s">
        <v>85</v>
      </c>
      <c r="M261" s="34" t="s">
        <v>179</v>
      </c>
      <c r="N261" s="32" t="s">
        <v>90</v>
      </c>
      <c r="O261" s="40">
        <v>800</v>
      </c>
      <c r="P261" s="35" t="s">
        <v>182</v>
      </c>
      <c r="Q261" s="35" t="s">
        <v>597</v>
      </c>
      <c r="R261" s="32">
        <v>1</v>
      </c>
      <c r="S261" s="35" t="s">
        <v>182</v>
      </c>
      <c r="Z261" s="37" t="s">
        <v>201</v>
      </c>
      <c r="AB261" s="37" t="s">
        <v>184</v>
      </c>
      <c r="AD261" s="38" t="s">
        <v>200</v>
      </c>
      <c r="AE261" s="38" t="s">
        <v>199</v>
      </c>
      <c r="AF261" s="38" t="s">
        <v>596</v>
      </c>
    </row>
    <row r="262" spans="1:32" ht="29" customHeight="1" x14ac:dyDescent="0.35">
      <c r="A262" s="27">
        <v>260</v>
      </c>
      <c r="B262" s="28">
        <v>45552</v>
      </c>
      <c r="C262" s="32" t="s">
        <v>833</v>
      </c>
      <c r="D262" s="29" t="s">
        <v>68</v>
      </c>
      <c r="E262" s="32" t="s">
        <v>79</v>
      </c>
      <c r="F262" s="29" t="s">
        <v>841</v>
      </c>
      <c r="G262" s="29" t="s">
        <v>623</v>
      </c>
      <c r="H262" s="31" t="s">
        <v>865</v>
      </c>
      <c r="I262" s="33" t="s">
        <v>633</v>
      </c>
      <c r="J262" s="32" t="s">
        <v>83</v>
      </c>
      <c r="K262" s="33" t="s">
        <v>627</v>
      </c>
      <c r="L262" s="32" t="s">
        <v>84</v>
      </c>
      <c r="M262" s="34" t="s">
        <v>622</v>
      </c>
      <c r="N262" s="32" t="s">
        <v>46</v>
      </c>
      <c r="O262" s="34">
        <v>1</v>
      </c>
      <c r="P262" s="35" t="s">
        <v>624</v>
      </c>
      <c r="Q262" s="35" t="s">
        <v>626</v>
      </c>
      <c r="R262" s="32">
        <v>1</v>
      </c>
      <c r="S262" s="35" t="s">
        <v>624</v>
      </c>
      <c r="Z262" s="37" t="s">
        <v>636</v>
      </c>
      <c r="AA262" s="37" t="s">
        <v>629</v>
      </c>
      <c r="AB262" s="37" t="s">
        <v>625</v>
      </c>
      <c r="AC262" s="37" t="s">
        <v>628</v>
      </c>
      <c r="AD262" s="38" t="s">
        <v>635</v>
      </c>
      <c r="AE262" s="38" t="s">
        <v>634</v>
      </c>
      <c r="AF262" s="38" t="s">
        <v>637</v>
      </c>
    </row>
    <row r="263" spans="1:32" ht="29" customHeight="1" x14ac:dyDescent="0.35">
      <c r="A263" s="27">
        <v>261</v>
      </c>
      <c r="B263" s="28">
        <v>45553</v>
      </c>
      <c r="C263" s="32" t="s">
        <v>833</v>
      </c>
      <c r="D263" s="29" t="s">
        <v>71</v>
      </c>
      <c r="E263" s="32" t="s">
        <v>79</v>
      </c>
      <c r="F263" s="29" t="s">
        <v>577</v>
      </c>
      <c r="G263" s="29" t="s">
        <v>843</v>
      </c>
      <c r="H263" s="31" t="s">
        <v>878</v>
      </c>
      <c r="I263" s="33" t="s">
        <v>83</v>
      </c>
      <c r="J263" s="32" t="s">
        <v>83</v>
      </c>
      <c r="K263" s="33" t="s">
        <v>188</v>
      </c>
      <c r="L263" s="32" t="s">
        <v>84</v>
      </c>
      <c r="M263" s="34" t="s">
        <v>578</v>
      </c>
      <c r="N263" s="32" t="s">
        <v>46</v>
      </c>
      <c r="O263" s="40">
        <v>1</v>
      </c>
      <c r="P263" s="35" t="s">
        <v>239</v>
      </c>
      <c r="Q263" s="35" t="s">
        <v>744</v>
      </c>
      <c r="R263" s="32">
        <v>1</v>
      </c>
      <c r="S263" s="35" t="s">
        <v>581</v>
      </c>
      <c r="Z263" s="37" t="s">
        <v>583</v>
      </c>
      <c r="AA263" s="37" t="s">
        <v>575</v>
      </c>
      <c r="AB263" s="37" t="s">
        <v>574</v>
      </c>
      <c r="AC263" s="37" t="s">
        <v>576</v>
      </c>
      <c r="AD263" s="38" t="s">
        <v>573</v>
      </c>
      <c r="AE263" s="38" t="s">
        <v>572</v>
      </c>
    </row>
    <row r="264" spans="1:32" ht="29" customHeight="1" x14ac:dyDescent="0.35">
      <c r="A264" s="27">
        <v>262</v>
      </c>
      <c r="B264" s="28">
        <v>45553</v>
      </c>
      <c r="C264" s="32" t="s">
        <v>833</v>
      </c>
      <c r="D264" s="29" t="s">
        <v>95</v>
      </c>
      <c r="E264" s="32" t="s">
        <v>79</v>
      </c>
      <c r="F264" s="29" t="s">
        <v>181</v>
      </c>
      <c r="G264" s="29" t="s">
        <v>180</v>
      </c>
      <c r="H264" s="31" t="s">
        <v>868</v>
      </c>
      <c r="I264" s="33" t="s">
        <v>82</v>
      </c>
      <c r="J264" s="32" t="s">
        <v>82</v>
      </c>
      <c r="K264" s="33" t="s">
        <v>905</v>
      </c>
      <c r="L264" s="32" t="s">
        <v>85</v>
      </c>
      <c r="M264" s="34" t="s">
        <v>179</v>
      </c>
      <c r="N264" s="32" t="s">
        <v>90</v>
      </c>
      <c r="O264" s="40" t="s">
        <v>117</v>
      </c>
      <c r="P264" s="35" t="s">
        <v>182</v>
      </c>
      <c r="Q264" s="35" t="s">
        <v>602</v>
      </c>
      <c r="R264" s="32">
        <v>1</v>
      </c>
      <c r="S264" s="35" t="s">
        <v>457</v>
      </c>
      <c r="AB264" s="37" t="s">
        <v>184</v>
      </c>
      <c r="AD264" s="38" t="s">
        <v>200</v>
      </c>
      <c r="AE264" s="38" t="s">
        <v>199</v>
      </c>
      <c r="AF264" s="38" t="s">
        <v>601</v>
      </c>
    </row>
    <row r="265" spans="1:32" ht="29" customHeight="1" x14ac:dyDescent="0.35">
      <c r="A265" s="27">
        <v>263</v>
      </c>
      <c r="B265" s="28">
        <v>45553</v>
      </c>
      <c r="C265" s="32" t="s">
        <v>833</v>
      </c>
      <c r="D265" s="29" t="s">
        <v>68</v>
      </c>
      <c r="E265" s="32" t="s">
        <v>79</v>
      </c>
      <c r="F265" s="29" t="s">
        <v>841</v>
      </c>
      <c r="G265" s="29" t="s">
        <v>623</v>
      </c>
      <c r="H265" s="31" t="s">
        <v>865</v>
      </c>
      <c r="I265" s="33" t="s">
        <v>633</v>
      </c>
      <c r="J265" s="32" t="s">
        <v>83</v>
      </c>
      <c r="K265" s="33" t="s">
        <v>627</v>
      </c>
      <c r="L265" s="32" t="s">
        <v>84</v>
      </c>
      <c r="M265" s="34" t="s">
        <v>622</v>
      </c>
      <c r="N265" s="32" t="s">
        <v>46</v>
      </c>
      <c r="O265" s="34">
        <v>1</v>
      </c>
      <c r="P265" s="35" t="s">
        <v>624</v>
      </c>
      <c r="Q265" s="35" t="s">
        <v>626</v>
      </c>
      <c r="R265" s="32">
        <v>1</v>
      </c>
      <c r="S265" s="35" t="s">
        <v>624</v>
      </c>
      <c r="Z265" s="37" t="s">
        <v>636</v>
      </c>
      <c r="AA265" s="37" t="s">
        <v>629</v>
      </c>
      <c r="AB265" s="37" t="s">
        <v>625</v>
      </c>
      <c r="AC265" s="37" t="s">
        <v>628</v>
      </c>
      <c r="AD265" s="38" t="s">
        <v>635</v>
      </c>
      <c r="AE265" s="38" t="s">
        <v>634</v>
      </c>
      <c r="AF265" s="38" t="s">
        <v>637</v>
      </c>
    </row>
    <row r="266" spans="1:32" ht="29" customHeight="1" x14ac:dyDescent="0.35">
      <c r="A266" s="27">
        <v>264</v>
      </c>
      <c r="B266" s="28">
        <v>45554</v>
      </c>
      <c r="C266" s="32" t="s">
        <v>833</v>
      </c>
      <c r="D266" s="29" t="s">
        <v>71</v>
      </c>
      <c r="E266" s="32" t="s">
        <v>79</v>
      </c>
      <c r="F266" s="29" t="s">
        <v>577</v>
      </c>
      <c r="G266" s="29" t="s">
        <v>843</v>
      </c>
      <c r="H266" s="31" t="s">
        <v>878</v>
      </c>
      <c r="I266" s="33" t="s">
        <v>83</v>
      </c>
      <c r="J266" s="32" t="s">
        <v>83</v>
      </c>
      <c r="K266" s="33" t="s">
        <v>188</v>
      </c>
      <c r="L266" s="32" t="s">
        <v>84</v>
      </c>
      <c r="M266" s="34" t="s">
        <v>578</v>
      </c>
      <c r="N266" s="32" t="s">
        <v>46</v>
      </c>
      <c r="O266" s="40">
        <v>1</v>
      </c>
      <c r="P266" s="35" t="s">
        <v>239</v>
      </c>
      <c r="Q266" s="35" t="s">
        <v>744</v>
      </c>
      <c r="R266" s="32">
        <v>1</v>
      </c>
      <c r="S266" s="35" t="s">
        <v>581</v>
      </c>
      <c r="Z266" s="37" t="s">
        <v>583</v>
      </c>
      <c r="AA266" s="37" t="s">
        <v>575</v>
      </c>
      <c r="AB266" s="37" t="s">
        <v>574</v>
      </c>
      <c r="AC266" s="37" t="s">
        <v>576</v>
      </c>
      <c r="AD266" s="38" t="s">
        <v>573</v>
      </c>
      <c r="AE266" s="38" t="s">
        <v>572</v>
      </c>
    </row>
    <row r="267" spans="1:32" ht="29" customHeight="1" x14ac:dyDescent="0.35">
      <c r="A267" s="27">
        <v>265</v>
      </c>
      <c r="B267" s="28">
        <v>45554</v>
      </c>
      <c r="C267" s="32" t="s">
        <v>833</v>
      </c>
      <c r="D267" s="29" t="s">
        <v>34</v>
      </c>
      <c r="E267" s="32" t="s">
        <v>80</v>
      </c>
      <c r="F267" s="29" t="s">
        <v>547</v>
      </c>
      <c r="G267" s="29" t="s">
        <v>135</v>
      </c>
      <c r="I267" s="33" t="s">
        <v>123</v>
      </c>
      <c r="J267" s="32" t="s">
        <v>81</v>
      </c>
      <c r="K267" s="33" t="s">
        <v>138</v>
      </c>
      <c r="L267" s="32" t="s">
        <v>85</v>
      </c>
      <c r="M267" s="34" t="s">
        <v>136</v>
      </c>
      <c r="N267" s="32" t="s">
        <v>90</v>
      </c>
      <c r="O267" s="40" t="s">
        <v>117</v>
      </c>
      <c r="P267" s="35" t="s">
        <v>137</v>
      </c>
      <c r="R267" s="32">
        <v>0</v>
      </c>
      <c r="Z267" s="37" t="s">
        <v>549</v>
      </c>
      <c r="AD267" s="38" t="s">
        <v>134</v>
      </c>
      <c r="AE267" s="38" t="s">
        <v>133</v>
      </c>
      <c r="AF267" s="38" t="s">
        <v>548</v>
      </c>
    </row>
    <row r="268" spans="1:32" ht="29" customHeight="1" x14ac:dyDescent="0.35">
      <c r="A268" s="27">
        <v>266</v>
      </c>
      <c r="B268" s="28">
        <v>45554</v>
      </c>
      <c r="C268" s="32" t="s">
        <v>833</v>
      </c>
      <c r="D268" s="29" t="s">
        <v>68</v>
      </c>
      <c r="E268" s="32" t="s">
        <v>79</v>
      </c>
      <c r="F268" s="29" t="s">
        <v>841</v>
      </c>
      <c r="G268" s="29" t="s">
        <v>623</v>
      </c>
      <c r="H268" s="31" t="s">
        <v>865</v>
      </c>
      <c r="I268" s="33" t="s">
        <v>633</v>
      </c>
      <c r="J268" s="32" t="s">
        <v>83</v>
      </c>
      <c r="K268" s="33" t="s">
        <v>627</v>
      </c>
      <c r="L268" s="32" t="s">
        <v>84</v>
      </c>
      <c r="M268" s="34" t="s">
        <v>622</v>
      </c>
      <c r="N268" s="32" t="s">
        <v>46</v>
      </c>
      <c r="O268" s="34">
        <v>1</v>
      </c>
      <c r="P268" s="35" t="s">
        <v>624</v>
      </c>
      <c r="Q268" s="35" t="s">
        <v>626</v>
      </c>
      <c r="R268" s="32">
        <v>1</v>
      </c>
      <c r="S268" s="35" t="s">
        <v>624</v>
      </c>
      <c r="Z268" s="37" t="s">
        <v>636</v>
      </c>
      <c r="AA268" s="37" t="s">
        <v>629</v>
      </c>
      <c r="AB268" s="37" t="s">
        <v>625</v>
      </c>
      <c r="AC268" s="37" t="s">
        <v>628</v>
      </c>
      <c r="AD268" s="38" t="s">
        <v>635</v>
      </c>
      <c r="AE268" s="38" t="s">
        <v>634</v>
      </c>
      <c r="AF268" s="38" t="s">
        <v>637</v>
      </c>
    </row>
    <row r="269" spans="1:32" ht="29" customHeight="1" x14ac:dyDescent="0.35">
      <c r="A269" s="27">
        <v>267</v>
      </c>
      <c r="B269" s="28">
        <v>45555</v>
      </c>
      <c r="C269" s="32" t="s">
        <v>833</v>
      </c>
      <c r="D269" s="29" t="s">
        <v>71</v>
      </c>
      <c r="E269" s="32" t="s">
        <v>79</v>
      </c>
      <c r="F269" s="29" t="s">
        <v>577</v>
      </c>
      <c r="G269" s="29" t="s">
        <v>843</v>
      </c>
      <c r="H269" s="31" t="s">
        <v>878</v>
      </c>
      <c r="I269" s="33" t="s">
        <v>83</v>
      </c>
      <c r="J269" s="32" t="s">
        <v>83</v>
      </c>
      <c r="K269" s="33" t="s">
        <v>188</v>
      </c>
      <c r="L269" s="32" t="s">
        <v>84</v>
      </c>
      <c r="M269" s="34" t="s">
        <v>578</v>
      </c>
      <c r="N269" s="32" t="s">
        <v>46</v>
      </c>
      <c r="O269" s="40">
        <v>1</v>
      </c>
      <c r="P269" s="35" t="s">
        <v>239</v>
      </c>
      <c r="Q269" s="35" t="s">
        <v>744</v>
      </c>
      <c r="R269" s="32">
        <v>1</v>
      </c>
      <c r="S269" s="35" t="s">
        <v>581</v>
      </c>
      <c r="Z269" s="37" t="s">
        <v>583</v>
      </c>
      <c r="AA269" s="37" t="s">
        <v>575</v>
      </c>
      <c r="AB269" s="37" t="s">
        <v>574</v>
      </c>
      <c r="AC269" s="37" t="s">
        <v>576</v>
      </c>
      <c r="AD269" s="38" t="s">
        <v>573</v>
      </c>
      <c r="AE269" s="38" t="s">
        <v>572</v>
      </c>
    </row>
    <row r="270" spans="1:32" ht="29" customHeight="1" x14ac:dyDescent="0.35">
      <c r="A270" s="27">
        <v>268</v>
      </c>
      <c r="B270" s="28">
        <v>45555</v>
      </c>
      <c r="C270" s="32" t="s">
        <v>833</v>
      </c>
      <c r="D270" s="29" t="s">
        <v>74</v>
      </c>
      <c r="E270" s="32" t="s">
        <v>80</v>
      </c>
      <c r="F270" s="29" t="s">
        <v>219</v>
      </c>
      <c r="G270" s="29" t="s">
        <v>220</v>
      </c>
      <c r="H270" s="31" t="s">
        <v>858</v>
      </c>
      <c r="I270" s="33" t="s">
        <v>221</v>
      </c>
      <c r="J270" s="32" t="s">
        <v>81</v>
      </c>
      <c r="K270" s="33" t="s">
        <v>223</v>
      </c>
      <c r="L270" s="32" t="s">
        <v>86</v>
      </c>
      <c r="M270" s="34" t="s">
        <v>222</v>
      </c>
      <c r="N270" s="32" t="s">
        <v>92</v>
      </c>
      <c r="O270" s="40" t="s">
        <v>117</v>
      </c>
      <c r="P270" s="35" t="s">
        <v>224</v>
      </c>
      <c r="R270" s="32">
        <v>0</v>
      </c>
      <c r="Z270" s="37" t="s">
        <v>225</v>
      </c>
      <c r="AD270" s="38" t="s">
        <v>218</v>
      </c>
      <c r="AE270" s="38" t="s">
        <v>217</v>
      </c>
    </row>
    <row r="271" spans="1:32" ht="29" customHeight="1" x14ac:dyDescent="0.35">
      <c r="A271" s="27">
        <v>269</v>
      </c>
      <c r="B271" s="28">
        <v>45555</v>
      </c>
      <c r="C271" s="32" t="s">
        <v>833</v>
      </c>
      <c r="D271" s="29" t="s">
        <v>68</v>
      </c>
      <c r="E271" s="32" t="s">
        <v>79</v>
      </c>
      <c r="F271" s="29" t="s">
        <v>841</v>
      </c>
      <c r="G271" s="29" t="s">
        <v>623</v>
      </c>
      <c r="H271" s="31" t="s">
        <v>865</v>
      </c>
      <c r="I271" s="33" t="s">
        <v>633</v>
      </c>
      <c r="J271" s="32" t="s">
        <v>83</v>
      </c>
      <c r="K271" s="33" t="s">
        <v>627</v>
      </c>
      <c r="L271" s="32" t="s">
        <v>84</v>
      </c>
      <c r="M271" s="34" t="s">
        <v>622</v>
      </c>
      <c r="N271" s="32" t="s">
        <v>46</v>
      </c>
      <c r="O271" s="34">
        <v>1</v>
      </c>
      <c r="P271" s="35" t="s">
        <v>624</v>
      </c>
      <c r="Q271" s="35" t="s">
        <v>626</v>
      </c>
      <c r="R271" s="32">
        <v>1</v>
      </c>
      <c r="S271" s="35" t="s">
        <v>624</v>
      </c>
      <c r="Z271" s="37" t="s">
        <v>636</v>
      </c>
      <c r="AA271" s="37" t="s">
        <v>629</v>
      </c>
      <c r="AB271" s="37" t="s">
        <v>625</v>
      </c>
      <c r="AC271" s="37" t="s">
        <v>628</v>
      </c>
      <c r="AD271" s="38" t="s">
        <v>635</v>
      </c>
      <c r="AE271" s="38" t="s">
        <v>634</v>
      </c>
      <c r="AF271" s="38" t="s">
        <v>637</v>
      </c>
    </row>
    <row r="272" spans="1:32" ht="29" customHeight="1" x14ac:dyDescent="0.35">
      <c r="A272" s="27">
        <v>270</v>
      </c>
      <c r="B272" s="28">
        <v>45556</v>
      </c>
      <c r="C272" s="32" t="s">
        <v>833</v>
      </c>
      <c r="D272" s="29" t="s">
        <v>71</v>
      </c>
      <c r="E272" s="32" t="s">
        <v>79</v>
      </c>
      <c r="F272" s="29" t="s">
        <v>577</v>
      </c>
      <c r="G272" s="29" t="s">
        <v>843</v>
      </c>
      <c r="H272" s="31" t="s">
        <v>878</v>
      </c>
      <c r="I272" s="33" t="s">
        <v>83</v>
      </c>
      <c r="J272" s="32" t="s">
        <v>83</v>
      </c>
      <c r="K272" s="33" t="s">
        <v>188</v>
      </c>
      <c r="L272" s="32" t="s">
        <v>84</v>
      </c>
      <c r="M272" s="34" t="s">
        <v>578</v>
      </c>
      <c r="N272" s="32" t="s">
        <v>46</v>
      </c>
      <c r="O272" s="40">
        <v>1</v>
      </c>
      <c r="P272" s="35" t="s">
        <v>239</v>
      </c>
      <c r="Q272" s="35" t="s">
        <v>744</v>
      </c>
      <c r="R272" s="32">
        <v>1</v>
      </c>
      <c r="S272" s="35" t="s">
        <v>581</v>
      </c>
      <c r="Z272" s="37" t="s">
        <v>583</v>
      </c>
      <c r="AA272" s="37" t="s">
        <v>575</v>
      </c>
      <c r="AB272" s="37" t="s">
        <v>574</v>
      </c>
      <c r="AC272" s="37" t="s">
        <v>576</v>
      </c>
      <c r="AD272" s="38" t="s">
        <v>573</v>
      </c>
      <c r="AE272" s="38" t="s">
        <v>572</v>
      </c>
    </row>
    <row r="273" spans="1:32" ht="29" customHeight="1" x14ac:dyDescent="0.35">
      <c r="A273" s="27">
        <v>271</v>
      </c>
      <c r="B273" s="28">
        <v>45556</v>
      </c>
      <c r="C273" s="32" t="s">
        <v>833</v>
      </c>
      <c r="D273" s="29" t="s">
        <v>74</v>
      </c>
      <c r="E273" s="32" t="s">
        <v>80</v>
      </c>
      <c r="F273" s="29" t="s">
        <v>219</v>
      </c>
      <c r="G273" s="29" t="s">
        <v>220</v>
      </c>
      <c r="H273" s="31" t="s">
        <v>858</v>
      </c>
      <c r="I273" s="33" t="s">
        <v>221</v>
      </c>
      <c r="J273" s="32" t="s">
        <v>81</v>
      </c>
      <c r="K273" s="33" t="s">
        <v>223</v>
      </c>
      <c r="L273" s="32" t="s">
        <v>86</v>
      </c>
      <c r="M273" s="34" t="s">
        <v>222</v>
      </c>
      <c r="N273" s="32" t="s">
        <v>92</v>
      </c>
      <c r="O273" s="40" t="s">
        <v>117</v>
      </c>
      <c r="P273" s="35" t="s">
        <v>224</v>
      </c>
      <c r="R273" s="32">
        <v>0</v>
      </c>
      <c r="AD273" s="38" t="s">
        <v>313</v>
      </c>
      <c r="AE273" s="38" t="s">
        <v>312</v>
      </c>
      <c r="AF273" s="38" t="s">
        <v>571</v>
      </c>
    </row>
    <row r="274" spans="1:32" ht="29" customHeight="1" x14ac:dyDescent="0.35">
      <c r="A274" s="27">
        <v>272</v>
      </c>
      <c r="B274" s="28">
        <v>45556</v>
      </c>
      <c r="C274" s="32" t="s">
        <v>833</v>
      </c>
      <c r="D274" s="29" t="s">
        <v>68</v>
      </c>
      <c r="E274" s="32" t="s">
        <v>79</v>
      </c>
      <c r="F274" s="29" t="s">
        <v>841</v>
      </c>
      <c r="G274" s="29" t="s">
        <v>623</v>
      </c>
      <c r="H274" s="31" t="s">
        <v>865</v>
      </c>
      <c r="I274" s="33" t="s">
        <v>633</v>
      </c>
      <c r="J274" s="32" t="s">
        <v>83</v>
      </c>
      <c r="K274" s="33" t="s">
        <v>627</v>
      </c>
      <c r="L274" s="32" t="s">
        <v>84</v>
      </c>
      <c r="M274" s="34" t="s">
        <v>622</v>
      </c>
      <c r="N274" s="32" t="s">
        <v>46</v>
      </c>
      <c r="O274" s="34">
        <v>1</v>
      </c>
      <c r="P274" s="35" t="s">
        <v>624</v>
      </c>
      <c r="Q274" s="35" t="s">
        <v>626</v>
      </c>
      <c r="R274" s="32">
        <v>1</v>
      </c>
      <c r="S274" s="35" t="s">
        <v>624</v>
      </c>
      <c r="Z274" s="37" t="s">
        <v>636</v>
      </c>
      <c r="AA274" s="37" t="s">
        <v>629</v>
      </c>
      <c r="AB274" s="37" t="s">
        <v>625</v>
      </c>
      <c r="AC274" s="37" t="s">
        <v>628</v>
      </c>
      <c r="AD274" s="38" t="s">
        <v>635</v>
      </c>
      <c r="AE274" s="38" t="s">
        <v>634</v>
      </c>
      <c r="AF274" s="38" t="s">
        <v>637</v>
      </c>
    </row>
    <row r="275" spans="1:32" ht="29" customHeight="1" x14ac:dyDescent="0.35">
      <c r="A275" s="27">
        <v>273</v>
      </c>
      <c r="B275" s="28">
        <v>45557</v>
      </c>
      <c r="C275" s="32" t="s">
        <v>833</v>
      </c>
      <c r="D275" s="29" t="s">
        <v>71</v>
      </c>
      <c r="E275" s="32" t="s">
        <v>79</v>
      </c>
      <c r="F275" s="29" t="s">
        <v>577</v>
      </c>
      <c r="G275" s="29" t="s">
        <v>843</v>
      </c>
      <c r="H275" s="31" t="s">
        <v>878</v>
      </c>
      <c r="I275" s="33" t="s">
        <v>83</v>
      </c>
      <c r="J275" s="32" t="s">
        <v>83</v>
      </c>
      <c r="K275" s="33" t="s">
        <v>188</v>
      </c>
      <c r="L275" s="32" t="s">
        <v>84</v>
      </c>
      <c r="M275" s="34" t="s">
        <v>578</v>
      </c>
      <c r="N275" s="32" t="s">
        <v>46</v>
      </c>
      <c r="O275" s="40">
        <v>1</v>
      </c>
      <c r="P275" s="35" t="s">
        <v>239</v>
      </c>
      <c r="Q275" s="35" t="s">
        <v>744</v>
      </c>
      <c r="R275" s="32">
        <v>1</v>
      </c>
      <c r="S275" s="35" t="s">
        <v>581</v>
      </c>
      <c r="Z275" s="37" t="s">
        <v>583</v>
      </c>
      <c r="AA275" s="37" t="s">
        <v>575</v>
      </c>
      <c r="AB275" s="37" t="s">
        <v>574</v>
      </c>
      <c r="AC275" s="37" t="s">
        <v>576</v>
      </c>
      <c r="AD275" s="38" t="s">
        <v>573</v>
      </c>
      <c r="AE275" s="38" t="s">
        <v>572</v>
      </c>
    </row>
    <row r="276" spans="1:32" ht="29" customHeight="1" x14ac:dyDescent="0.35">
      <c r="A276" s="27">
        <v>274</v>
      </c>
      <c r="B276" s="28">
        <v>45557</v>
      </c>
      <c r="C276" s="32" t="s">
        <v>833</v>
      </c>
      <c r="D276" s="29" t="s">
        <v>74</v>
      </c>
      <c r="E276" s="32" t="s">
        <v>80</v>
      </c>
      <c r="F276" s="29" t="s">
        <v>219</v>
      </c>
      <c r="G276" s="29" t="s">
        <v>220</v>
      </c>
      <c r="H276" s="31" t="s">
        <v>858</v>
      </c>
      <c r="I276" s="33" t="s">
        <v>221</v>
      </c>
      <c r="J276" s="32" t="s">
        <v>81</v>
      </c>
      <c r="K276" s="33" t="s">
        <v>223</v>
      </c>
      <c r="L276" s="32" t="s">
        <v>86</v>
      </c>
      <c r="M276" s="34" t="s">
        <v>222</v>
      </c>
      <c r="N276" s="32" t="s">
        <v>92</v>
      </c>
      <c r="O276" s="40" t="s">
        <v>117</v>
      </c>
      <c r="P276" s="35" t="s">
        <v>224</v>
      </c>
      <c r="R276" s="32">
        <v>0</v>
      </c>
      <c r="Z276" s="37" t="s">
        <v>314</v>
      </c>
      <c r="AD276" s="38" t="s">
        <v>313</v>
      </c>
      <c r="AE276" s="38" t="s">
        <v>312</v>
      </c>
    </row>
    <row r="277" spans="1:32" ht="29" customHeight="1" x14ac:dyDescent="0.35">
      <c r="A277" s="27">
        <v>275</v>
      </c>
      <c r="B277" s="28">
        <v>45557</v>
      </c>
      <c r="C277" s="32" t="s">
        <v>833</v>
      </c>
      <c r="D277" s="29" t="s">
        <v>68</v>
      </c>
      <c r="E277" s="32" t="s">
        <v>79</v>
      </c>
      <c r="F277" s="29" t="s">
        <v>841</v>
      </c>
      <c r="G277" s="29" t="s">
        <v>623</v>
      </c>
      <c r="H277" s="31" t="s">
        <v>865</v>
      </c>
      <c r="I277" s="33" t="s">
        <v>633</v>
      </c>
      <c r="J277" s="32" t="s">
        <v>83</v>
      </c>
      <c r="K277" s="33" t="s">
        <v>627</v>
      </c>
      <c r="L277" s="32" t="s">
        <v>84</v>
      </c>
      <c r="M277" s="34" t="s">
        <v>622</v>
      </c>
      <c r="N277" s="32" t="s">
        <v>46</v>
      </c>
      <c r="O277" s="34">
        <v>1</v>
      </c>
      <c r="P277" s="35" t="s">
        <v>624</v>
      </c>
      <c r="Q277" s="35" t="s">
        <v>626</v>
      </c>
      <c r="R277" s="32">
        <v>1</v>
      </c>
      <c r="S277" s="35" t="s">
        <v>624</v>
      </c>
      <c r="Z277" s="37" t="s">
        <v>636</v>
      </c>
      <c r="AA277" s="37" t="s">
        <v>629</v>
      </c>
      <c r="AB277" s="37" t="s">
        <v>625</v>
      </c>
      <c r="AC277" s="37" t="s">
        <v>628</v>
      </c>
      <c r="AD277" s="38" t="s">
        <v>635</v>
      </c>
      <c r="AE277" s="38" t="s">
        <v>634</v>
      </c>
      <c r="AF277" s="38" t="s">
        <v>637</v>
      </c>
    </row>
    <row r="278" spans="1:32" ht="29" customHeight="1" x14ac:dyDescent="0.35">
      <c r="A278" s="27">
        <v>276</v>
      </c>
      <c r="B278" s="28">
        <v>45558</v>
      </c>
      <c r="C278" s="32" t="s">
        <v>833</v>
      </c>
      <c r="D278" s="29" t="s">
        <v>71</v>
      </c>
      <c r="E278" s="32" t="s">
        <v>79</v>
      </c>
      <c r="F278" s="29" t="s">
        <v>577</v>
      </c>
      <c r="G278" s="29" t="s">
        <v>843</v>
      </c>
      <c r="H278" s="31" t="s">
        <v>878</v>
      </c>
      <c r="I278" s="33" t="s">
        <v>83</v>
      </c>
      <c r="J278" s="32" t="s">
        <v>83</v>
      </c>
      <c r="K278" s="33" t="s">
        <v>188</v>
      </c>
      <c r="L278" s="32" t="s">
        <v>84</v>
      </c>
      <c r="M278" s="34" t="s">
        <v>578</v>
      </c>
      <c r="N278" s="32" t="s">
        <v>46</v>
      </c>
      <c r="O278" s="40">
        <v>1</v>
      </c>
      <c r="P278" s="35" t="s">
        <v>239</v>
      </c>
      <c r="Q278" s="35" t="s">
        <v>744</v>
      </c>
      <c r="R278" s="32">
        <v>1</v>
      </c>
      <c r="S278" s="35" t="s">
        <v>581</v>
      </c>
      <c r="Z278" s="37" t="s">
        <v>583</v>
      </c>
      <c r="AA278" s="37" t="s">
        <v>575</v>
      </c>
      <c r="AB278" s="37" t="s">
        <v>574</v>
      </c>
      <c r="AC278" s="37" t="s">
        <v>576</v>
      </c>
      <c r="AD278" s="38" t="s">
        <v>573</v>
      </c>
      <c r="AE278" s="38" t="s">
        <v>572</v>
      </c>
    </row>
    <row r="279" spans="1:32" ht="29" customHeight="1" x14ac:dyDescent="0.35">
      <c r="A279" s="27">
        <v>277</v>
      </c>
      <c r="B279" s="28">
        <v>45558</v>
      </c>
      <c r="C279" s="32" t="s">
        <v>833</v>
      </c>
      <c r="D279" s="29" t="s">
        <v>68</v>
      </c>
      <c r="E279" s="32" t="s">
        <v>79</v>
      </c>
      <c r="F279" s="29" t="s">
        <v>841</v>
      </c>
      <c r="G279" s="29" t="s">
        <v>623</v>
      </c>
      <c r="H279" s="31" t="s">
        <v>865</v>
      </c>
      <c r="I279" s="33" t="s">
        <v>633</v>
      </c>
      <c r="J279" s="32" t="s">
        <v>83</v>
      </c>
      <c r="K279" s="33" t="s">
        <v>627</v>
      </c>
      <c r="L279" s="32" t="s">
        <v>84</v>
      </c>
      <c r="M279" s="34" t="s">
        <v>622</v>
      </c>
      <c r="N279" s="32" t="s">
        <v>46</v>
      </c>
      <c r="O279" s="34">
        <v>1</v>
      </c>
      <c r="P279" s="35" t="s">
        <v>624</v>
      </c>
      <c r="Q279" s="35" t="s">
        <v>626</v>
      </c>
      <c r="R279" s="32">
        <v>1</v>
      </c>
      <c r="S279" s="35" t="s">
        <v>624</v>
      </c>
      <c r="Z279" s="37" t="s">
        <v>636</v>
      </c>
      <c r="AA279" s="37" t="s">
        <v>629</v>
      </c>
      <c r="AB279" s="37" t="s">
        <v>625</v>
      </c>
      <c r="AC279" s="37" t="s">
        <v>628</v>
      </c>
      <c r="AD279" s="38" t="s">
        <v>635</v>
      </c>
      <c r="AE279" s="38" t="s">
        <v>634</v>
      </c>
      <c r="AF279" s="38" t="s">
        <v>637</v>
      </c>
    </row>
    <row r="280" spans="1:32" ht="29" customHeight="1" x14ac:dyDescent="0.35">
      <c r="A280" s="27">
        <v>278</v>
      </c>
      <c r="B280" s="28">
        <v>45559</v>
      </c>
      <c r="C280" s="32" t="s">
        <v>833</v>
      </c>
      <c r="D280" s="29" t="s">
        <v>71</v>
      </c>
      <c r="E280" s="32" t="s">
        <v>79</v>
      </c>
      <c r="F280" s="29" t="s">
        <v>577</v>
      </c>
      <c r="G280" s="29" t="s">
        <v>843</v>
      </c>
      <c r="H280" s="31" t="s">
        <v>878</v>
      </c>
      <c r="I280" s="33" t="s">
        <v>83</v>
      </c>
      <c r="J280" s="32" t="s">
        <v>83</v>
      </c>
      <c r="K280" s="33" t="s">
        <v>188</v>
      </c>
      <c r="L280" s="32" t="s">
        <v>84</v>
      </c>
      <c r="M280" s="34" t="s">
        <v>578</v>
      </c>
      <c r="N280" s="32" t="s">
        <v>46</v>
      </c>
      <c r="O280" s="40">
        <v>1</v>
      </c>
      <c r="P280" s="35" t="s">
        <v>239</v>
      </c>
      <c r="Q280" s="35" t="s">
        <v>744</v>
      </c>
      <c r="R280" s="32">
        <v>1</v>
      </c>
      <c r="S280" s="35" t="s">
        <v>581</v>
      </c>
      <c r="Z280" s="37" t="s">
        <v>583</v>
      </c>
      <c r="AA280" s="37" t="s">
        <v>575</v>
      </c>
      <c r="AB280" s="37" t="s">
        <v>574</v>
      </c>
      <c r="AC280" s="37" t="s">
        <v>576</v>
      </c>
      <c r="AD280" s="38" t="s">
        <v>573</v>
      </c>
      <c r="AE280" s="38" t="s">
        <v>572</v>
      </c>
    </row>
    <row r="281" spans="1:32" ht="29" customHeight="1" x14ac:dyDescent="0.35">
      <c r="A281" s="27">
        <v>279</v>
      </c>
      <c r="B281" s="28">
        <v>45559</v>
      </c>
      <c r="C281" s="32" t="s">
        <v>833</v>
      </c>
      <c r="D281" s="29" t="s">
        <v>68</v>
      </c>
      <c r="E281" s="32" t="s">
        <v>79</v>
      </c>
      <c r="F281" s="29" t="s">
        <v>841</v>
      </c>
      <c r="G281" s="29" t="s">
        <v>623</v>
      </c>
      <c r="H281" s="31" t="s">
        <v>865</v>
      </c>
      <c r="I281" s="33" t="s">
        <v>633</v>
      </c>
      <c r="J281" s="32" t="s">
        <v>83</v>
      </c>
      <c r="K281" s="33" t="s">
        <v>627</v>
      </c>
      <c r="L281" s="32" t="s">
        <v>84</v>
      </c>
      <c r="M281" s="34" t="s">
        <v>622</v>
      </c>
      <c r="N281" s="32" t="s">
        <v>46</v>
      </c>
      <c r="O281" s="34">
        <v>1</v>
      </c>
      <c r="P281" s="35" t="s">
        <v>624</v>
      </c>
      <c r="Q281" s="35" t="s">
        <v>626</v>
      </c>
      <c r="R281" s="32">
        <v>1</v>
      </c>
      <c r="S281" s="35" t="s">
        <v>624</v>
      </c>
      <c r="Z281" s="37" t="s">
        <v>636</v>
      </c>
      <c r="AA281" s="37" t="s">
        <v>629</v>
      </c>
      <c r="AB281" s="37" t="s">
        <v>625</v>
      </c>
      <c r="AC281" s="37" t="s">
        <v>628</v>
      </c>
      <c r="AD281" s="38" t="s">
        <v>635</v>
      </c>
      <c r="AE281" s="38" t="s">
        <v>634</v>
      </c>
      <c r="AF281" s="38" t="s">
        <v>637</v>
      </c>
    </row>
    <row r="282" spans="1:32" ht="29" customHeight="1" x14ac:dyDescent="0.35">
      <c r="A282" s="27">
        <v>280</v>
      </c>
      <c r="B282" s="28">
        <v>45560</v>
      </c>
      <c r="C282" s="32" t="s">
        <v>833</v>
      </c>
      <c r="D282" s="29" t="s">
        <v>71</v>
      </c>
      <c r="E282" s="32" t="s">
        <v>79</v>
      </c>
      <c r="F282" s="29" t="s">
        <v>577</v>
      </c>
      <c r="G282" s="29" t="s">
        <v>843</v>
      </c>
      <c r="H282" s="31" t="s">
        <v>878</v>
      </c>
      <c r="I282" s="33" t="s">
        <v>83</v>
      </c>
      <c r="J282" s="32" t="s">
        <v>83</v>
      </c>
      <c r="K282" s="33" t="s">
        <v>188</v>
      </c>
      <c r="L282" s="32" t="s">
        <v>84</v>
      </c>
      <c r="M282" s="34" t="s">
        <v>578</v>
      </c>
      <c r="N282" s="32" t="s">
        <v>46</v>
      </c>
      <c r="O282" s="40">
        <v>1</v>
      </c>
      <c r="P282" s="35" t="s">
        <v>239</v>
      </c>
      <c r="Q282" s="35" t="s">
        <v>744</v>
      </c>
      <c r="R282" s="32">
        <v>1</v>
      </c>
      <c r="S282" s="35" t="s">
        <v>581</v>
      </c>
      <c r="Z282" s="37" t="s">
        <v>583</v>
      </c>
      <c r="AA282" s="37" t="s">
        <v>575</v>
      </c>
      <c r="AB282" s="37" t="s">
        <v>574</v>
      </c>
      <c r="AC282" s="37" t="s">
        <v>576</v>
      </c>
      <c r="AD282" s="38" t="s">
        <v>573</v>
      </c>
      <c r="AE282" s="38" t="s">
        <v>572</v>
      </c>
    </row>
    <row r="283" spans="1:32" ht="29" customHeight="1" x14ac:dyDescent="0.35">
      <c r="A283" s="27">
        <v>281</v>
      </c>
      <c r="B283" s="28">
        <v>45560</v>
      </c>
      <c r="C283" s="32" t="s">
        <v>833</v>
      </c>
      <c r="D283" s="29" t="s">
        <v>68</v>
      </c>
      <c r="E283" s="32" t="s">
        <v>79</v>
      </c>
      <c r="F283" s="29" t="s">
        <v>841</v>
      </c>
      <c r="G283" s="29" t="s">
        <v>623</v>
      </c>
      <c r="H283" s="31" t="s">
        <v>865</v>
      </c>
      <c r="I283" s="33" t="s">
        <v>633</v>
      </c>
      <c r="J283" s="32" t="s">
        <v>83</v>
      </c>
      <c r="K283" s="33" t="s">
        <v>627</v>
      </c>
      <c r="L283" s="32" t="s">
        <v>84</v>
      </c>
      <c r="M283" s="34" t="s">
        <v>622</v>
      </c>
      <c r="N283" s="32" t="s">
        <v>46</v>
      </c>
      <c r="O283" s="34">
        <v>1</v>
      </c>
      <c r="P283" s="35" t="s">
        <v>624</v>
      </c>
      <c r="Q283" s="35" t="s">
        <v>626</v>
      </c>
      <c r="R283" s="32">
        <v>1</v>
      </c>
      <c r="S283" s="35" t="s">
        <v>624</v>
      </c>
      <c r="Z283" s="37" t="s">
        <v>636</v>
      </c>
      <c r="AA283" s="37" t="s">
        <v>629</v>
      </c>
      <c r="AB283" s="37" t="s">
        <v>625</v>
      </c>
      <c r="AC283" s="37" t="s">
        <v>628</v>
      </c>
      <c r="AD283" s="38" t="s">
        <v>635</v>
      </c>
      <c r="AE283" s="38" t="s">
        <v>634</v>
      </c>
      <c r="AF283" s="38" t="s">
        <v>637</v>
      </c>
    </row>
    <row r="284" spans="1:32" ht="29" customHeight="1" x14ac:dyDescent="0.35">
      <c r="A284" s="27">
        <v>282</v>
      </c>
      <c r="B284" s="28">
        <v>45561</v>
      </c>
      <c r="C284" s="32" t="s">
        <v>833</v>
      </c>
      <c r="D284" s="29" t="s">
        <v>71</v>
      </c>
      <c r="E284" s="32" t="s">
        <v>79</v>
      </c>
      <c r="F284" s="29" t="s">
        <v>577</v>
      </c>
      <c r="G284" s="29" t="s">
        <v>843</v>
      </c>
      <c r="H284" s="31" t="s">
        <v>878</v>
      </c>
      <c r="I284" s="33" t="s">
        <v>83</v>
      </c>
      <c r="J284" s="32" t="s">
        <v>83</v>
      </c>
      <c r="K284" s="33" t="s">
        <v>188</v>
      </c>
      <c r="L284" s="32" t="s">
        <v>84</v>
      </c>
      <c r="M284" s="34" t="s">
        <v>578</v>
      </c>
      <c r="N284" s="32" t="s">
        <v>46</v>
      </c>
      <c r="O284" s="40">
        <v>1</v>
      </c>
      <c r="P284" s="35" t="s">
        <v>239</v>
      </c>
      <c r="Q284" s="35" t="s">
        <v>744</v>
      </c>
      <c r="R284" s="32">
        <v>1</v>
      </c>
      <c r="S284" s="35" t="s">
        <v>581</v>
      </c>
      <c r="Z284" s="37" t="s">
        <v>583</v>
      </c>
      <c r="AA284" s="37" t="s">
        <v>575</v>
      </c>
      <c r="AB284" s="37" t="s">
        <v>574</v>
      </c>
      <c r="AC284" s="37" t="s">
        <v>576</v>
      </c>
      <c r="AD284" s="38" t="s">
        <v>573</v>
      </c>
      <c r="AE284" s="38" t="s">
        <v>572</v>
      </c>
    </row>
    <row r="285" spans="1:32" ht="29" customHeight="1" x14ac:dyDescent="0.35">
      <c r="A285" s="27">
        <v>283</v>
      </c>
      <c r="B285" s="28">
        <v>45561</v>
      </c>
      <c r="C285" s="32" t="s">
        <v>833</v>
      </c>
      <c r="D285" s="29" t="s">
        <v>68</v>
      </c>
      <c r="E285" s="32" t="s">
        <v>79</v>
      </c>
      <c r="F285" s="29" t="s">
        <v>841</v>
      </c>
      <c r="G285" s="29" t="s">
        <v>623</v>
      </c>
      <c r="H285" s="31" t="s">
        <v>865</v>
      </c>
      <c r="I285" s="33" t="s">
        <v>633</v>
      </c>
      <c r="J285" s="32" t="s">
        <v>83</v>
      </c>
      <c r="K285" s="33" t="s">
        <v>627</v>
      </c>
      <c r="L285" s="32" t="s">
        <v>84</v>
      </c>
      <c r="M285" s="34" t="s">
        <v>622</v>
      </c>
      <c r="N285" s="32" t="s">
        <v>46</v>
      </c>
      <c r="O285" s="34">
        <v>1</v>
      </c>
      <c r="P285" s="35" t="s">
        <v>624</v>
      </c>
      <c r="Q285" s="35" t="s">
        <v>626</v>
      </c>
      <c r="R285" s="32">
        <v>1</v>
      </c>
      <c r="S285" s="35" t="s">
        <v>624</v>
      </c>
      <c r="Z285" s="37" t="s">
        <v>636</v>
      </c>
      <c r="AA285" s="37" t="s">
        <v>629</v>
      </c>
      <c r="AB285" s="37" t="s">
        <v>625</v>
      </c>
      <c r="AC285" s="37" t="s">
        <v>628</v>
      </c>
      <c r="AD285" s="38" t="s">
        <v>635</v>
      </c>
      <c r="AE285" s="38" t="s">
        <v>634</v>
      </c>
      <c r="AF285" s="38" t="s">
        <v>637</v>
      </c>
    </row>
    <row r="286" spans="1:32" ht="29" customHeight="1" x14ac:dyDescent="0.35">
      <c r="A286" s="27">
        <v>284</v>
      </c>
      <c r="B286" s="28">
        <v>45562</v>
      </c>
      <c r="C286" s="32" t="s">
        <v>833</v>
      </c>
      <c r="D286" s="29" t="s">
        <v>68</v>
      </c>
      <c r="E286" s="32" t="s">
        <v>79</v>
      </c>
      <c r="F286" s="29" t="s">
        <v>841</v>
      </c>
      <c r="G286" s="29" t="s">
        <v>623</v>
      </c>
      <c r="H286" s="31" t="s">
        <v>865</v>
      </c>
      <c r="I286" s="33" t="s">
        <v>633</v>
      </c>
      <c r="J286" s="32" t="s">
        <v>83</v>
      </c>
      <c r="K286" s="33" t="s">
        <v>627</v>
      </c>
      <c r="L286" s="32" t="s">
        <v>84</v>
      </c>
      <c r="M286" s="34" t="s">
        <v>622</v>
      </c>
      <c r="N286" s="32" t="s">
        <v>46</v>
      </c>
      <c r="O286" s="34">
        <v>1</v>
      </c>
      <c r="P286" s="35" t="s">
        <v>624</v>
      </c>
      <c r="Q286" s="35" t="s">
        <v>626</v>
      </c>
      <c r="R286" s="32">
        <v>1</v>
      </c>
      <c r="S286" s="35" t="s">
        <v>624</v>
      </c>
      <c r="Z286" s="37" t="s">
        <v>636</v>
      </c>
      <c r="AA286" s="37" t="s">
        <v>629</v>
      </c>
      <c r="AB286" s="37" t="s">
        <v>625</v>
      </c>
      <c r="AC286" s="37" t="s">
        <v>628</v>
      </c>
      <c r="AD286" s="38" t="s">
        <v>635</v>
      </c>
      <c r="AE286" s="38" t="s">
        <v>634</v>
      </c>
      <c r="AF286" s="38" t="s">
        <v>637</v>
      </c>
    </row>
    <row r="287" spans="1:32" ht="29" customHeight="1" x14ac:dyDescent="0.35">
      <c r="A287" s="27">
        <v>285</v>
      </c>
      <c r="B287" s="28">
        <v>45563</v>
      </c>
      <c r="C287" s="32" t="s">
        <v>833</v>
      </c>
      <c r="D287" s="29" t="s">
        <v>68</v>
      </c>
      <c r="E287" s="32" t="s">
        <v>79</v>
      </c>
      <c r="F287" s="29" t="s">
        <v>841</v>
      </c>
      <c r="G287" s="29" t="s">
        <v>623</v>
      </c>
      <c r="H287" s="31" t="s">
        <v>865</v>
      </c>
      <c r="I287" s="33" t="s">
        <v>633</v>
      </c>
      <c r="J287" s="32" t="s">
        <v>83</v>
      </c>
      <c r="K287" s="33" t="s">
        <v>627</v>
      </c>
      <c r="L287" s="32" t="s">
        <v>84</v>
      </c>
      <c r="M287" s="34" t="s">
        <v>622</v>
      </c>
      <c r="N287" s="32" t="s">
        <v>46</v>
      </c>
      <c r="O287" s="34">
        <v>1</v>
      </c>
      <c r="P287" s="35" t="s">
        <v>624</v>
      </c>
      <c r="Q287" s="35" t="s">
        <v>626</v>
      </c>
      <c r="R287" s="32">
        <v>1</v>
      </c>
      <c r="S287" s="35" t="s">
        <v>624</v>
      </c>
      <c r="Z287" s="37" t="s">
        <v>636</v>
      </c>
      <c r="AA287" s="37" t="s">
        <v>629</v>
      </c>
      <c r="AB287" s="37" t="s">
        <v>625</v>
      </c>
      <c r="AC287" s="37" t="s">
        <v>628</v>
      </c>
      <c r="AD287" s="38" t="s">
        <v>635</v>
      </c>
      <c r="AE287" s="38" t="s">
        <v>634</v>
      </c>
      <c r="AF287" s="38" t="s">
        <v>637</v>
      </c>
    </row>
    <row r="288" spans="1:32" ht="29" customHeight="1" x14ac:dyDescent="0.35">
      <c r="A288" s="27">
        <v>286</v>
      </c>
      <c r="B288" s="28">
        <v>45564</v>
      </c>
      <c r="C288" s="32" t="s">
        <v>833</v>
      </c>
      <c r="D288" s="29" t="s">
        <v>68</v>
      </c>
      <c r="E288" s="32" t="s">
        <v>79</v>
      </c>
      <c r="F288" s="29" t="s">
        <v>841</v>
      </c>
      <c r="G288" s="29" t="s">
        <v>623</v>
      </c>
      <c r="H288" s="31" t="s">
        <v>865</v>
      </c>
      <c r="I288" s="33" t="s">
        <v>633</v>
      </c>
      <c r="J288" s="32" t="s">
        <v>83</v>
      </c>
      <c r="K288" s="33" t="s">
        <v>627</v>
      </c>
      <c r="L288" s="32" t="s">
        <v>84</v>
      </c>
      <c r="M288" s="34" t="s">
        <v>622</v>
      </c>
      <c r="N288" s="32" t="s">
        <v>46</v>
      </c>
      <c r="O288" s="34">
        <v>1</v>
      </c>
      <c r="P288" s="35" t="s">
        <v>624</v>
      </c>
      <c r="Q288" s="35" t="s">
        <v>626</v>
      </c>
      <c r="R288" s="32">
        <v>1</v>
      </c>
      <c r="S288" s="35" t="s">
        <v>624</v>
      </c>
      <c r="Z288" s="37" t="s">
        <v>636</v>
      </c>
      <c r="AA288" s="37" t="s">
        <v>629</v>
      </c>
      <c r="AB288" s="37" t="s">
        <v>625</v>
      </c>
      <c r="AC288" s="37" t="s">
        <v>628</v>
      </c>
      <c r="AD288" s="38" t="s">
        <v>635</v>
      </c>
      <c r="AE288" s="38" t="s">
        <v>634</v>
      </c>
      <c r="AF288" s="38" t="s">
        <v>637</v>
      </c>
    </row>
    <row r="289" spans="1:34" ht="29" customHeight="1" x14ac:dyDescent="0.35">
      <c r="A289" s="27">
        <v>287</v>
      </c>
      <c r="B289" s="28">
        <v>45565</v>
      </c>
      <c r="C289" s="32" t="s">
        <v>833</v>
      </c>
      <c r="D289" s="29" t="s">
        <v>93</v>
      </c>
      <c r="E289" s="32" t="s">
        <v>64</v>
      </c>
      <c r="G289" s="29" t="s">
        <v>667</v>
      </c>
      <c r="I289" s="33" t="s">
        <v>123</v>
      </c>
      <c r="J289" s="32" t="s">
        <v>81</v>
      </c>
      <c r="K289" s="33" t="s">
        <v>671</v>
      </c>
      <c r="L289" s="32" t="s">
        <v>86</v>
      </c>
      <c r="M289" s="34" t="s">
        <v>669</v>
      </c>
      <c r="N289" s="32" t="s">
        <v>45</v>
      </c>
      <c r="O289" s="34" t="s">
        <v>117</v>
      </c>
      <c r="P289" s="35" t="s">
        <v>670</v>
      </c>
      <c r="R289" s="32">
        <v>0</v>
      </c>
      <c r="AD289" s="38" t="s">
        <v>668</v>
      </c>
      <c r="AE289" s="38" t="s">
        <v>666</v>
      </c>
      <c r="AF289" s="38" t="s">
        <v>672</v>
      </c>
    </row>
    <row r="290" spans="1:34" ht="29" customHeight="1" x14ac:dyDescent="0.35">
      <c r="A290" s="27">
        <v>288</v>
      </c>
      <c r="B290" s="28">
        <v>45565</v>
      </c>
      <c r="C290" s="32" t="s">
        <v>833</v>
      </c>
      <c r="D290" s="29" t="s">
        <v>68</v>
      </c>
      <c r="E290" s="32" t="s">
        <v>79</v>
      </c>
      <c r="F290" s="29" t="s">
        <v>841</v>
      </c>
      <c r="G290" s="29" t="s">
        <v>623</v>
      </c>
      <c r="H290" s="31" t="s">
        <v>865</v>
      </c>
      <c r="I290" s="33" t="s">
        <v>633</v>
      </c>
      <c r="J290" s="32" t="s">
        <v>83</v>
      </c>
      <c r="K290" s="33" t="s">
        <v>627</v>
      </c>
      <c r="L290" s="32" t="s">
        <v>84</v>
      </c>
      <c r="M290" s="34" t="s">
        <v>622</v>
      </c>
      <c r="N290" s="32" t="s">
        <v>46</v>
      </c>
      <c r="O290" s="34">
        <v>1</v>
      </c>
      <c r="P290" s="35" t="s">
        <v>624</v>
      </c>
      <c r="Q290" s="35" t="s">
        <v>626</v>
      </c>
      <c r="R290" s="32">
        <v>1</v>
      </c>
      <c r="S290" s="35" t="s">
        <v>624</v>
      </c>
      <c r="Z290" s="37" t="s">
        <v>636</v>
      </c>
      <c r="AA290" s="37" t="s">
        <v>629</v>
      </c>
      <c r="AB290" s="37" t="s">
        <v>625</v>
      </c>
      <c r="AC290" s="37" t="s">
        <v>628</v>
      </c>
      <c r="AD290" s="38" t="s">
        <v>635</v>
      </c>
      <c r="AE290" s="38" t="s">
        <v>634</v>
      </c>
      <c r="AF290" s="38" t="s">
        <v>637</v>
      </c>
    </row>
    <row r="291" spans="1:34" ht="29" customHeight="1" x14ac:dyDescent="0.35">
      <c r="A291" s="27">
        <v>289</v>
      </c>
      <c r="B291" s="28">
        <v>45565</v>
      </c>
      <c r="C291" s="32" t="s">
        <v>833</v>
      </c>
      <c r="D291" s="29" t="s">
        <v>70</v>
      </c>
      <c r="E291" s="32" t="s">
        <v>64</v>
      </c>
      <c r="F291" s="29" t="s">
        <v>838</v>
      </c>
      <c r="G291" s="29" t="s">
        <v>527</v>
      </c>
      <c r="H291" s="31" t="s">
        <v>874</v>
      </c>
      <c r="I291" s="33" t="s">
        <v>524</v>
      </c>
      <c r="J291" s="32" t="s">
        <v>524</v>
      </c>
      <c r="K291" s="33" t="s">
        <v>526</v>
      </c>
      <c r="L291" s="32" t="s">
        <v>84</v>
      </c>
      <c r="M291" s="34" t="s">
        <v>525</v>
      </c>
      <c r="N291" s="32" t="s">
        <v>88</v>
      </c>
      <c r="O291" s="34">
        <v>1</v>
      </c>
      <c r="P291" s="35" t="s">
        <v>239</v>
      </c>
      <c r="R291" s="32">
        <v>0</v>
      </c>
      <c r="AA291" s="37" t="s">
        <v>532</v>
      </c>
      <c r="AB291" s="37" t="s">
        <v>533</v>
      </c>
      <c r="AC291" s="37" t="s">
        <v>530</v>
      </c>
      <c r="AD291" s="38" t="s">
        <v>529</v>
      </c>
      <c r="AE291" s="38" t="s">
        <v>528</v>
      </c>
      <c r="AF291" s="38" t="s">
        <v>531</v>
      </c>
      <c r="AG291" s="38" t="s">
        <v>534</v>
      </c>
      <c r="AH291" s="38" t="s">
        <v>535</v>
      </c>
    </row>
    <row r="292" spans="1:34" ht="29" customHeight="1" x14ac:dyDescent="0.35">
      <c r="A292" s="27">
        <v>290</v>
      </c>
      <c r="B292" s="28">
        <v>45566</v>
      </c>
      <c r="C292" s="32" t="s">
        <v>834</v>
      </c>
      <c r="D292" s="29" t="s">
        <v>70</v>
      </c>
      <c r="E292" s="32" t="s">
        <v>64</v>
      </c>
      <c r="F292" s="29" t="s">
        <v>838</v>
      </c>
      <c r="G292" s="29" t="s">
        <v>527</v>
      </c>
      <c r="H292" s="31" t="s">
        <v>874</v>
      </c>
      <c r="I292" s="33" t="s">
        <v>524</v>
      </c>
      <c r="J292" s="32" t="s">
        <v>524</v>
      </c>
      <c r="K292" s="33" t="s">
        <v>526</v>
      </c>
      <c r="L292" s="32" t="s">
        <v>84</v>
      </c>
      <c r="M292" s="34" t="s">
        <v>525</v>
      </c>
      <c r="N292" s="32" t="s">
        <v>88</v>
      </c>
      <c r="O292" s="34">
        <v>1</v>
      </c>
      <c r="P292" s="35" t="s">
        <v>239</v>
      </c>
      <c r="R292" s="32">
        <v>0</v>
      </c>
      <c r="AA292" s="37" t="s">
        <v>532</v>
      </c>
      <c r="AB292" s="37" t="s">
        <v>533</v>
      </c>
      <c r="AC292" s="37" t="s">
        <v>530</v>
      </c>
      <c r="AD292" s="38" t="s">
        <v>529</v>
      </c>
      <c r="AE292" s="38" t="s">
        <v>528</v>
      </c>
      <c r="AF292" s="38" t="s">
        <v>531</v>
      </c>
      <c r="AG292" s="38" t="s">
        <v>534</v>
      </c>
      <c r="AH292" s="38" t="s">
        <v>535</v>
      </c>
    </row>
    <row r="293" spans="1:34" ht="29" customHeight="1" x14ac:dyDescent="0.35">
      <c r="A293" s="27">
        <v>291</v>
      </c>
      <c r="B293" s="28">
        <v>45567</v>
      </c>
      <c r="C293" s="32" t="s">
        <v>834</v>
      </c>
      <c r="D293" s="29" t="s">
        <v>70</v>
      </c>
      <c r="E293" s="32" t="s">
        <v>64</v>
      </c>
      <c r="F293" s="29" t="s">
        <v>838</v>
      </c>
      <c r="G293" s="29" t="s">
        <v>527</v>
      </c>
      <c r="H293" s="31" t="s">
        <v>874</v>
      </c>
      <c r="I293" s="33" t="s">
        <v>524</v>
      </c>
      <c r="J293" s="32" t="s">
        <v>524</v>
      </c>
      <c r="K293" s="33" t="s">
        <v>526</v>
      </c>
      <c r="L293" s="32" t="s">
        <v>84</v>
      </c>
      <c r="M293" s="34" t="s">
        <v>525</v>
      </c>
      <c r="N293" s="32" t="s">
        <v>88</v>
      </c>
      <c r="O293" s="34">
        <v>1</v>
      </c>
      <c r="P293" s="35" t="s">
        <v>239</v>
      </c>
      <c r="R293" s="32">
        <v>0</v>
      </c>
      <c r="AA293" s="37" t="s">
        <v>532</v>
      </c>
      <c r="AB293" s="37" t="s">
        <v>533</v>
      </c>
      <c r="AC293" s="37" t="s">
        <v>530</v>
      </c>
      <c r="AD293" s="38" t="s">
        <v>529</v>
      </c>
      <c r="AE293" s="38" t="s">
        <v>528</v>
      </c>
      <c r="AF293" s="38" t="s">
        <v>531</v>
      </c>
      <c r="AG293" s="38" t="s">
        <v>534</v>
      </c>
      <c r="AH293" s="38" t="s">
        <v>535</v>
      </c>
    </row>
    <row r="294" spans="1:34" ht="29" customHeight="1" x14ac:dyDescent="0.35">
      <c r="A294" s="27">
        <v>292</v>
      </c>
      <c r="B294" s="28">
        <v>45568</v>
      </c>
      <c r="C294" s="32" t="s">
        <v>834</v>
      </c>
      <c r="D294" s="29" t="s">
        <v>70</v>
      </c>
      <c r="E294" s="32" t="s">
        <v>64</v>
      </c>
      <c r="F294" s="29" t="s">
        <v>838</v>
      </c>
      <c r="G294" s="29" t="s">
        <v>527</v>
      </c>
      <c r="H294" s="31" t="s">
        <v>874</v>
      </c>
      <c r="I294" s="33" t="s">
        <v>524</v>
      </c>
      <c r="J294" s="32" t="s">
        <v>524</v>
      </c>
      <c r="K294" s="33" t="s">
        <v>526</v>
      </c>
      <c r="L294" s="32" t="s">
        <v>84</v>
      </c>
      <c r="M294" s="34" t="s">
        <v>525</v>
      </c>
      <c r="N294" s="32" t="s">
        <v>88</v>
      </c>
      <c r="O294" s="34">
        <v>1</v>
      </c>
      <c r="P294" s="35" t="s">
        <v>239</v>
      </c>
      <c r="R294" s="32">
        <v>0</v>
      </c>
      <c r="AA294" s="37" t="s">
        <v>532</v>
      </c>
      <c r="AB294" s="37" t="s">
        <v>533</v>
      </c>
      <c r="AC294" s="37" t="s">
        <v>530</v>
      </c>
      <c r="AD294" s="38" t="s">
        <v>529</v>
      </c>
      <c r="AE294" s="38" t="s">
        <v>528</v>
      </c>
      <c r="AF294" s="38" t="s">
        <v>531</v>
      </c>
      <c r="AG294" s="38" t="s">
        <v>534</v>
      </c>
      <c r="AH294" s="38" t="s">
        <v>535</v>
      </c>
    </row>
    <row r="295" spans="1:34" ht="29" customHeight="1" x14ac:dyDescent="0.35">
      <c r="A295" s="27">
        <v>293</v>
      </c>
      <c r="B295" s="28">
        <v>45569</v>
      </c>
      <c r="C295" s="32" t="s">
        <v>834</v>
      </c>
      <c r="D295" s="29" t="s">
        <v>70</v>
      </c>
      <c r="E295" s="32" t="s">
        <v>64</v>
      </c>
      <c r="F295" s="29" t="s">
        <v>838</v>
      </c>
      <c r="G295" s="29" t="s">
        <v>527</v>
      </c>
      <c r="H295" s="31" t="s">
        <v>874</v>
      </c>
      <c r="I295" s="33" t="s">
        <v>524</v>
      </c>
      <c r="J295" s="32" t="s">
        <v>524</v>
      </c>
      <c r="K295" s="33" t="s">
        <v>526</v>
      </c>
      <c r="L295" s="32" t="s">
        <v>84</v>
      </c>
      <c r="M295" s="34" t="s">
        <v>525</v>
      </c>
      <c r="N295" s="32" t="s">
        <v>88</v>
      </c>
      <c r="O295" s="34">
        <v>1</v>
      </c>
      <c r="P295" s="35" t="s">
        <v>239</v>
      </c>
      <c r="R295" s="32">
        <v>0</v>
      </c>
      <c r="AA295" s="37" t="s">
        <v>532</v>
      </c>
      <c r="AB295" s="37" t="s">
        <v>533</v>
      </c>
      <c r="AC295" s="37" t="s">
        <v>530</v>
      </c>
      <c r="AD295" s="38" t="s">
        <v>529</v>
      </c>
      <c r="AE295" s="38" t="s">
        <v>528</v>
      </c>
      <c r="AF295" s="38" t="s">
        <v>531</v>
      </c>
      <c r="AG295" s="38" t="s">
        <v>534</v>
      </c>
      <c r="AH295" s="38" t="s">
        <v>535</v>
      </c>
    </row>
    <row r="296" spans="1:34" ht="29" customHeight="1" x14ac:dyDescent="0.35">
      <c r="A296" s="27">
        <v>294</v>
      </c>
      <c r="B296" s="28">
        <v>45570</v>
      </c>
      <c r="C296" s="32" t="s">
        <v>834</v>
      </c>
      <c r="D296" s="29" t="s">
        <v>70</v>
      </c>
      <c r="E296" s="32" t="s">
        <v>64</v>
      </c>
      <c r="F296" s="29" t="s">
        <v>838</v>
      </c>
      <c r="G296" s="29" t="s">
        <v>527</v>
      </c>
      <c r="H296" s="31" t="s">
        <v>874</v>
      </c>
      <c r="I296" s="33" t="s">
        <v>524</v>
      </c>
      <c r="J296" s="32" t="s">
        <v>524</v>
      </c>
      <c r="K296" s="33" t="s">
        <v>526</v>
      </c>
      <c r="L296" s="32" t="s">
        <v>84</v>
      </c>
      <c r="M296" s="34" t="s">
        <v>525</v>
      </c>
      <c r="N296" s="32" t="s">
        <v>88</v>
      </c>
      <c r="O296" s="34">
        <v>1</v>
      </c>
      <c r="P296" s="35" t="s">
        <v>239</v>
      </c>
      <c r="R296" s="32">
        <v>0</v>
      </c>
      <c r="AA296" s="37" t="s">
        <v>532</v>
      </c>
      <c r="AB296" s="37" t="s">
        <v>533</v>
      </c>
      <c r="AC296" s="37" t="s">
        <v>530</v>
      </c>
      <c r="AD296" s="38" t="s">
        <v>529</v>
      </c>
      <c r="AE296" s="38" t="s">
        <v>528</v>
      </c>
      <c r="AF296" s="38" t="s">
        <v>531</v>
      </c>
      <c r="AG296" s="38" t="s">
        <v>534</v>
      </c>
      <c r="AH296" s="38" t="s">
        <v>535</v>
      </c>
    </row>
    <row r="297" spans="1:34" ht="29" customHeight="1" x14ac:dyDescent="0.35">
      <c r="A297" s="27">
        <v>295</v>
      </c>
      <c r="B297" s="28">
        <v>45571</v>
      </c>
      <c r="C297" s="32" t="s">
        <v>834</v>
      </c>
      <c r="D297" s="29" t="s">
        <v>70</v>
      </c>
      <c r="E297" s="32" t="s">
        <v>64</v>
      </c>
      <c r="F297" s="29" t="s">
        <v>838</v>
      </c>
      <c r="G297" s="29" t="s">
        <v>527</v>
      </c>
      <c r="H297" s="31" t="s">
        <v>874</v>
      </c>
      <c r="I297" s="33" t="s">
        <v>524</v>
      </c>
      <c r="J297" s="32" t="s">
        <v>524</v>
      </c>
      <c r="K297" s="33" t="s">
        <v>526</v>
      </c>
      <c r="L297" s="32" t="s">
        <v>84</v>
      </c>
      <c r="M297" s="34" t="s">
        <v>525</v>
      </c>
      <c r="N297" s="32" t="s">
        <v>88</v>
      </c>
      <c r="O297" s="34">
        <v>1</v>
      </c>
      <c r="P297" s="35" t="s">
        <v>239</v>
      </c>
      <c r="R297" s="32">
        <v>0</v>
      </c>
      <c r="AA297" s="37" t="s">
        <v>532</v>
      </c>
      <c r="AB297" s="37" t="s">
        <v>533</v>
      </c>
      <c r="AC297" s="37" t="s">
        <v>530</v>
      </c>
      <c r="AD297" s="38" t="s">
        <v>529</v>
      </c>
      <c r="AE297" s="38" t="s">
        <v>528</v>
      </c>
      <c r="AF297" s="38" t="s">
        <v>531</v>
      </c>
      <c r="AG297" s="38" t="s">
        <v>534</v>
      </c>
      <c r="AH297" s="38" t="s">
        <v>535</v>
      </c>
    </row>
    <row r="298" spans="1:34" ht="29" customHeight="1" x14ac:dyDescent="0.35">
      <c r="A298" s="27">
        <v>296</v>
      </c>
      <c r="B298" s="28">
        <v>45572</v>
      </c>
      <c r="C298" s="32" t="s">
        <v>834</v>
      </c>
      <c r="D298" s="29" t="s">
        <v>67</v>
      </c>
      <c r="E298" s="32" t="s">
        <v>64</v>
      </c>
      <c r="F298" s="29" t="s">
        <v>804</v>
      </c>
      <c r="G298" s="29" t="s">
        <v>805</v>
      </c>
      <c r="H298" s="31" t="s">
        <v>882</v>
      </c>
      <c r="I298" s="33" t="s">
        <v>123</v>
      </c>
      <c r="J298" s="32" t="s">
        <v>81</v>
      </c>
      <c r="K298" s="33" t="s">
        <v>806</v>
      </c>
      <c r="L298" s="32" t="s">
        <v>87</v>
      </c>
      <c r="M298" s="34" t="s">
        <v>807</v>
      </c>
      <c r="N298" s="32" t="s">
        <v>91</v>
      </c>
      <c r="O298" s="34" t="s">
        <v>117</v>
      </c>
      <c r="P298" s="35" t="s">
        <v>520</v>
      </c>
      <c r="Q298" s="35" t="s">
        <v>703</v>
      </c>
      <c r="R298" s="32">
        <v>1</v>
      </c>
      <c r="S298" s="35" t="s">
        <v>245</v>
      </c>
      <c r="X298" s="36">
        <v>6</v>
      </c>
      <c r="Y298" s="36" t="s">
        <v>811</v>
      </c>
      <c r="AA298" s="37" t="s">
        <v>809</v>
      </c>
      <c r="AB298" s="37" t="s">
        <v>810</v>
      </c>
      <c r="AD298" s="38" t="s">
        <v>812</v>
      </c>
      <c r="AE298" s="38" t="s">
        <v>808</v>
      </c>
      <c r="AF298" s="38" t="s">
        <v>790</v>
      </c>
    </row>
    <row r="299" spans="1:34" ht="29" customHeight="1" x14ac:dyDescent="0.35">
      <c r="A299" s="27">
        <v>297</v>
      </c>
      <c r="B299" s="28">
        <v>45572</v>
      </c>
      <c r="C299" s="32" t="s">
        <v>834</v>
      </c>
      <c r="D299" s="29" t="s">
        <v>70</v>
      </c>
      <c r="E299" s="32" t="s">
        <v>64</v>
      </c>
      <c r="F299" s="29" t="s">
        <v>838</v>
      </c>
      <c r="G299" s="29" t="s">
        <v>527</v>
      </c>
      <c r="H299" s="31" t="s">
        <v>874</v>
      </c>
      <c r="I299" s="33" t="s">
        <v>524</v>
      </c>
      <c r="J299" s="32" t="s">
        <v>524</v>
      </c>
      <c r="K299" s="33" t="s">
        <v>526</v>
      </c>
      <c r="L299" s="32" t="s">
        <v>84</v>
      </c>
      <c r="M299" s="34" t="s">
        <v>525</v>
      </c>
      <c r="N299" s="32" t="s">
        <v>88</v>
      </c>
      <c r="O299" s="34">
        <v>1</v>
      </c>
      <c r="P299" s="35" t="s">
        <v>239</v>
      </c>
      <c r="R299" s="32">
        <v>0</v>
      </c>
      <c r="AA299" s="37" t="s">
        <v>532</v>
      </c>
      <c r="AB299" s="37" t="s">
        <v>533</v>
      </c>
      <c r="AC299" s="37" t="s">
        <v>530</v>
      </c>
      <c r="AD299" s="38" t="s">
        <v>529</v>
      </c>
      <c r="AE299" s="38" t="s">
        <v>528</v>
      </c>
      <c r="AF299" s="38" t="s">
        <v>531</v>
      </c>
      <c r="AG299" s="38" t="s">
        <v>534</v>
      </c>
      <c r="AH299" s="38" t="s">
        <v>535</v>
      </c>
    </row>
    <row r="300" spans="1:34" ht="29" customHeight="1" x14ac:dyDescent="0.35">
      <c r="A300" s="27">
        <v>298</v>
      </c>
      <c r="B300" s="28">
        <v>45573</v>
      </c>
      <c r="C300" s="32" t="s">
        <v>834</v>
      </c>
      <c r="D300" s="29" t="s">
        <v>70</v>
      </c>
      <c r="E300" s="32" t="s">
        <v>64</v>
      </c>
      <c r="F300" s="29" t="s">
        <v>838</v>
      </c>
      <c r="G300" s="29" t="s">
        <v>527</v>
      </c>
      <c r="H300" s="31" t="s">
        <v>874</v>
      </c>
      <c r="I300" s="33" t="s">
        <v>524</v>
      </c>
      <c r="J300" s="32" t="s">
        <v>524</v>
      </c>
      <c r="K300" s="33" t="s">
        <v>526</v>
      </c>
      <c r="L300" s="32" t="s">
        <v>84</v>
      </c>
      <c r="M300" s="34" t="s">
        <v>525</v>
      </c>
      <c r="N300" s="32" t="s">
        <v>88</v>
      </c>
      <c r="O300" s="34">
        <v>1</v>
      </c>
      <c r="P300" s="35" t="s">
        <v>239</v>
      </c>
      <c r="R300" s="32">
        <v>0</v>
      </c>
      <c r="AA300" s="37" t="s">
        <v>532</v>
      </c>
      <c r="AB300" s="37" t="s">
        <v>533</v>
      </c>
      <c r="AC300" s="37" t="s">
        <v>530</v>
      </c>
      <c r="AD300" s="38" t="s">
        <v>529</v>
      </c>
      <c r="AE300" s="38" t="s">
        <v>528</v>
      </c>
      <c r="AF300" s="38" t="s">
        <v>531</v>
      </c>
      <c r="AG300" s="38" t="s">
        <v>534</v>
      </c>
      <c r="AH300" s="38" t="s">
        <v>535</v>
      </c>
    </row>
    <row r="301" spans="1:34" ht="29" customHeight="1" x14ac:dyDescent="0.35">
      <c r="A301" s="27">
        <v>299</v>
      </c>
      <c r="B301" s="28">
        <v>45574</v>
      </c>
      <c r="C301" s="32" t="s">
        <v>834</v>
      </c>
      <c r="D301" s="29" t="s">
        <v>70</v>
      </c>
      <c r="E301" s="32" t="s">
        <v>64</v>
      </c>
      <c r="F301" s="29" t="s">
        <v>838</v>
      </c>
      <c r="G301" s="29" t="s">
        <v>527</v>
      </c>
      <c r="H301" s="31" t="s">
        <v>874</v>
      </c>
      <c r="I301" s="33" t="s">
        <v>524</v>
      </c>
      <c r="J301" s="32" t="s">
        <v>524</v>
      </c>
      <c r="K301" s="33" t="s">
        <v>526</v>
      </c>
      <c r="L301" s="32" t="s">
        <v>84</v>
      </c>
      <c r="M301" s="34" t="s">
        <v>525</v>
      </c>
      <c r="N301" s="32" t="s">
        <v>88</v>
      </c>
      <c r="O301" s="34">
        <v>1</v>
      </c>
      <c r="P301" s="35" t="s">
        <v>239</v>
      </c>
      <c r="R301" s="32">
        <v>0</v>
      </c>
      <c r="AA301" s="37" t="s">
        <v>532</v>
      </c>
      <c r="AB301" s="37" t="s">
        <v>533</v>
      </c>
      <c r="AC301" s="37" t="s">
        <v>530</v>
      </c>
      <c r="AD301" s="38" t="s">
        <v>529</v>
      </c>
      <c r="AE301" s="38" t="s">
        <v>528</v>
      </c>
      <c r="AF301" s="38" t="s">
        <v>531</v>
      </c>
      <c r="AG301" s="38" t="s">
        <v>534</v>
      </c>
      <c r="AH301" s="38" t="s">
        <v>535</v>
      </c>
    </row>
    <row r="302" spans="1:34" ht="29" customHeight="1" x14ac:dyDescent="0.35">
      <c r="A302" s="27">
        <v>300</v>
      </c>
      <c r="B302" s="28">
        <v>45575</v>
      </c>
      <c r="C302" s="32" t="s">
        <v>834</v>
      </c>
      <c r="D302" s="29" t="s">
        <v>70</v>
      </c>
      <c r="E302" s="32" t="s">
        <v>64</v>
      </c>
      <c r="F302" s="29" t="s">
        <v>838</v>
      </c>
      <c r="G302" s="29" t="s">
        <v>527</v>
      </c>
      <c r="H302" s="31" t="s">
        <v>874</v>
      </c>
      <c r="I302" s="33" t="s">
        <v>524</v>
      </c>
      <c r="J302" s="32" t="s">
        <v>524</v>
      </c>
      <c r="K302" s="33" t="s">
        <v>526</v>
      </c>
      <c r="L302" s="32" t="s">
        <v>84</v>
      </c>
      <c r="M302" s="34" t="s">
        <v>525</v>
      </c>
      <c r="N302" s="32" t="s">
        <v>88</v>
      </c>
      <c r="O302" s="34">
        <v>1</v>
      </c>
      <c r="P302" s="35" t="s">
        <v>239</v>
      </c>
      <c r="R302" s="32">
        <v>0</v>
      </c>
      <c r="AA302" s="37" t="s">
        <v>532</v>
      </c>
      <c r="AB302" s="37" t="s">
        <v>533</v>
      </c>
      <c r="AC302" s="37" t="s">
        <v>530</v>
      </c>
      <c r="AD302" s="38" t="s">
        <v>529</v>
      </c>
      <c r="AE302" s="38" t="s">
        <v>528</v>
      </c>
      <c r="AF302" s="38" t="s">
        <v>531</v>
      </c>
      <c r="AG302" s="38" t="s">
        <v>534</v>
      </c>
      <c r="AH302" s="38" t="s">
        <v>535</v>
      </c>
    </row>
    <row r="303" spans="1:34" ht="29" customHeight="1" x14ac:dyDescent="0.35">
      <c r="A303" s="27">
        <v>301</v>
      </c>
      <c r="B303" s="28">
        <v>45576</v>
      </c>
      <c r="C303" s="32" t="s">
        <v>834</v>
      </c>
      <c r="D303" s="29" t="s">
        <v>70</v>
      </c>
      <c r="E303" s="32" t="s">
        <v>64</v>
      </c>
      <c r="F303" s="29" t="s">
        <v>838</v>
      </c>
      <c r="G303" s="29" t="s">
        <v>527</v>
      </c>
      <c r="H303" s="31" t="s">
        <v>874</v>
      </c>
      <c r="I303" s="33" t="s">
        <v>524</v>
      </c>
      <c r="J303" s="32" t="s">
        <v>524</v>
      </c>
      <c r="K303" s="33" t="s">
        <v>526</v>
      </c>
      <c r="L303" s="32" t="s">
        <v>84</v>
      </c>
      <c r="M303" s="34" t="s">
        <v>525</v>
      </c>
      <c r="N303" s="32" t="s">
        <v>88</v>
      </c>
      <c r="O303" s="34">
        <v>1</v>
      </c>
      <c r="P303" s="35" t="s">
        <v>239</v>
      </c>
      <c r="R303" s="32">
        <v>0</v>
      </c>
      <c r="AA303" s="37" t="s">
        <v>532</v>
      </c>
      <c r="AB303" s="37" t="s">
        <v>533</v>
      </c>
      <c r="AC303" s="37" t="s">
        <v>530</v>
      </c>
      <c r="AD303" s="38" t="s">
        <v>529</v>
      </c>
      <c r="AE303" s="38" t="s">
        <v>528</v>
      </c>
      <c r="AF303" s="38" t="s">
        <v>531</v>
      </c>
      <c r="AG303" s="38" t="s">
        <v>534</v>
      </c>
      <c r="AH303" s="38" t="s">
        <v>535</v>
      </c>
    </row>
    <row r="304" spans="1:34" ht="29" customHeight="1" x14ac:dyDescent="0.35">
      <c r="A304" s="27">
        <v>302</v>
      </c>
      <c r="B304" s="28">
        <v>45577</v>
      </c>
      <c r="C304" s="32" t="s">
        <v>834</v>
      </c>
      <c r="D304" s="29" t="s">
        <v>70</v>
      </c>
      <c r="E304" s="32" t="s">
        <v>64</v>
      </c>
      <c r="F304" s="29" t="s">
        <v>840</v>
      </c>
      <c r="G304" s="29" t="s">
        <v>783</v>
      </c>
      <c r="H304" s="31" t="s">
        <v>860</v>
      </c>
      <c r="I304" s="33" t="s">
        <v>782</v>
      </c>
      <c r="J304" s="32" t="s">
        <v>904</v>
      </c>
      <c r="K304" s="33" t="s">
        <v>784</v>
      </c>
      <c r="L304" s="32" t="s">
        <v>85</v>
      </c>
      <c r="M304" s="34" t="s">
        <v>787</v>
      </c>
      <c r="N304" s="32" t="s">
        <v>47</v>
      </c>
      <c r="O304" s="34" t="s">
        <v>117</v>
      </c>
      <c r="P304" s="35" t="s">
        <v>566</v>
      </c>
      <c r="Q304" s="35" t="s">
        <v>788</v>
      </c>
      <c r="R304" s="32">
        <v>1</v>
      </c>
      <c r="S304" s="35" t="s">
        <v>457</v>
      </c>
      <c r="X304" s="36">
        <v>6</v>
      </c>
      <c r="Y304" s="36" t="s">
        <v>789</v>
      </c>
      <c r="AD304" s="38" t="s">
        <v>786</v>
      </c>
      <c r="AE304" s="38" t="s">
        <v>785</v>
      </c>
      <c r="AF304" s="38" t="s">
        <v>790</v>
      </c>
    </row>
    <row r="305" spans="1:34" ht="29" customHeight="1" x14ac:dyDescent="0.35">
      <c r="A305" s="27">
        <v>303</v>
      </c>
      <c r="B305" s="28">
        <v>45577</v>
      </c>
      <c r="C305" s="32" t="s">
        <v>834</v>
      </c>
      <c r="D305" s="29" t="s">
        <v>70</v>
      </c>
      <c r="E305" s="32" t="s">
        <v>64</v>
      </c>
      <c r="F305" s="29" t="s">
        <v>838</v>
      </c>
      <c r="G305" s="29" t="s">
        <v>527</v>
      </c>
      <c r="H305" s="31" t="s">
        <v>874</v>
      </c>
      <c r="I305" s="33" t="s">
        <v>524</v>
      </c>
      <c r="J305" s="32" t="s">
        <v>524</v>
      </c>
      <c r="K305" s="33" t="s">
        <v>526</v>
      </c>
      <c r="L305" s="32" t="s">
        <v>84</v>
      </c>
      <c r="M305" s="34" t="s">
        <v>525</v>
      </c>
      <c r="N305" s="32" t="s">
        <v>88</v>
      </c>
      <c r="O305" s="34">
        <v>1</v>
      </c>
      <c r="P305" s="35" t="s">
        <v>239</v>
      </c>
      <c r="R305" s="32">
        <v>0</v>
      </c>
      <c r="AA305" s="37" t="s">
        <v>532</v>
      </c>
      <c r="AB305" s="37" t="s">
        <v>533</v>
      </c>
      <c r="AC305" s="37" t="s">
        <v>530</v>
      </c>
      <c r="AD305" s="38" t="s">
        <v>529</v>
      </c>
      <c r="AE305" s="38" t="s">
        <v>528</v>
      </c>
      <c r="AF305" s="38" t="s">
        <v>531</v>
      </c>
      <c r="AG305" s="38" t="s">
        <v>534</v>
      </c>
      <c r="AH305" s="38" t="s">
        <v>535</v>
      </c>
    </row>
    <row r="306" spans="1:34" ht="29" customHeight="1" x14ac:dyDescent="0.35">
      <c r="A306" s="27">
        <v>304</v>
      </c>
      <c r="B306" s="28">
        <v>45578</v>
      </c>
      <c r="C306" s="32" t="s">
        <v>834</v>
      </c>
      <c r="D306" s="29" t="s">
        <v>74</v>
      </c>
      <c r="E306" s="32" t="s">
        <v>80</v>
      </c>
      <c r="F306" s="29" t="s">
        <v>303</v>
      </c>
      <c r="G306" s="29" t="s">
        <v>306</v>
      </c>
      <c r="I306" s="33" t="s">
        <v>310</v>
      </c>
      <c r="J306" s="32" t="s">
        <v>81</v>
      </c>
      <c r="K306" s="33" t="s">
        <v>305</v>
      </c>
      <c r="L306" s="32" t="s">
        <v>85</v>
      </c>
      <c r="M306" s="34" t="s">
        <v>304</v>
      </c>
      <c r="N306" s="32" t="s">
        <v>92</v>
      </c>
      <c r="O306" s="40" t="s">
        <v>117</v>
      </c>
      <c r="P306" s="35" t="s">
        <v>307</v>
      </c>
      <c r="R306" s="32">
        <v>0</v>
      </c>
      <c r="Y306" s="36" t="s">
        <v>309</v>
      </c>
      <c r="AD306" s="38" t="s">
        <v>302</v>
      </c>
      <c r="AE306" s="38" t="s">
        <v>301</v>
      </c>
    </row>
    <row r="307" spans="1:34" ht="29" customHeight="1" x14ac:dyDescent="0.35">
      <c r="A307" s="27">
        <v>305</v>
      </c>
      <c r="B307" s="28">
        <v>45578</v>
      </c>
      <c r="C307" s="32" t="s">
        <v>834</v>
      </c>
      <c r="D307" s="29" t="s">
        <v>70</v>
      </c>
      <c r="E307" s="32" t="s">
        <v>64</v>
      </c>
      <c r="F307" s="29" t="s">
        <v>838</v>
      </c>
      <c r="G307" s="29" t="s">
        <v>527</v>
      </c>
      <c r="H307" s="31" t="s">
        <v>874</v>
      </c>
      <c r="I307" s="33" t="s">
        <v>524</v>
      </c>
      <c r="J307" s="32" t="s">
        <v>524</v>
      </c>
      <c r="K307" s="33" t="s">
        <v>526</v>
      </c>
      <c r="L307" s="32" t="s">
        <v>84</v>
      </c>
      <c r="M307" s="34" t="s">
        <v>525</v>
      </c>
      <c r="N307" s="32" t="s">
        <v>88</v>
      </c>
      <c r="O307" s="34">
        <v>1</v>
      </c>
      <c r="P307" s="35" t="s">
        <v>239</v>
      </c>
      <c r="R307" s="32">
        <v>0</v>
      </c>
      <c r="AA307" s="37" t="s">
        <v>532</v>
      </c>
      <c r="AB307" s="37" t="s">
        <v>533</v>
      </c>
      <c r="AC307" s="37" t="s">
        <v>530</v>
      </c>
      <c r="AD307" s="38" t="s">
        <v>529</v>
      </c>
      <c r="AE307" s="38" t="s">
        <v>528</v>
      </c>
      <c r="AF307" s="38" t="s">
        <v>531</v>
      </c>
      <c r="AG307" s="38" t="s">
        <v>534</v>
      </c>
      <c r="AH307" s="38" t="s">
        <v>535</v>
      </c>
    </row>
    <row r="308" spans="1:34" ht="29" customHeight="1" x14ac:dyDescent="0.35">
      <c r="A308" s="27">
        <v>306</v>
      </c>
      <c r="B308" s="28">
        <v>45579</v>
      </c>
      <c r="C308" s="32" t="s">
        <v>834</v>
      </c>
      <c r="D308" s="29" t="s">
        <v>70</v>
      </c>
      <c r="E308" s="32" t="s">
        <v>64</v>
      </c>
      <c r="F308" s="29" t="s">
        <v>838</v>
      </c>
      <c r="G308" s="29" t="s">
        <v>527</v>
      </c>
      <c r="H308" s="31" t="s">
        <v>874</v>
      </c>
      <c r="I308" s="33" t="s">
        <v>524</v>
      </c>
      <c r="J308" s="32" t="s">
        <v>524</v>
      </c>
      <c r="K308" s="33" t="s">
        <v>526</v>
      </c>
      <c r="L308" s="32" t="s">
        <v>84</v>
      </c>
      <c r="M308" s="34" t="s">
        <v>525</v>
      </c>
      <c r="N308" s="32" t="s">
        <v>88</v>
      </c>
      <c r="O308" s="34">
        <v>1</v>
      </c>
      <c r="P308" s="35" t="s">
        <v>239</v>
      </c>
      <c r="R308" s="32">
        <v>0</v>
      </c>
      <c r="AA308" s="37" t="s">
        <v>532</v>
      </c>
      <c r="AB308" s="37" t="s">
        <v>533</v>
      </c>
      <c r="AC308" s="37" t="s">
        <v>530</v>
      </c>
      <c r="AD308" s="38" t="s">
        <v>529</v>
      </c>
      <c r="AE308" s="38" t="s">
        <v>528</v>
      </c>
      <c r="AF308" s="38" t="s">
        <v>531</v>
      </c>
      <c r="AG308" s="38" t="s">
        <v>534</v>
      </c>
      <c r="AH308" s="38" t="s">
        <v>535</v>
      </c>
    </row>
    <row r="309" spans="1:34" ht="29" customHeight="1" x14ac:dyDescent="0.35">
      <c r="A309" s="27">
        <v>307</v>
      </c>
      <c r="B309" s="28">
        <v>45580</v>
      </c>
      <c r="C309" s="32" t="s">
        <v>834</v>
      </c>
      <c r="D309" s="29" t="s">
        <v>74</v>
      </c>
      <c r="E309" s="32" t="s">
        <v>80</v>
      </c>
      <c r="F309" s="29" t="s">
        <v>303</v>
      </c>
      <c r="G309" s="29" t="s">
        <v>306</v>
      </c>
      <c r="I309" s="33" t="s">
        <v>123</v>
      </c>
      <c r="J309" s="32" t="s">
        <v>81</v>
      </c>
      <c r="K309" s="33" t="s">
        <v>305</v>
      </c>
      <c r="L309" s="32" t="s">
        <v>85</v>
      </c>
      <c r="M309" s="34" t="s">
        <v>304</v>
      </c>
      <c r="N309" s="32" t="s">
        <v>92</v>
      </c>
      <c r="O309" s="40" t="s">
        <v>117</v>
      </c>
      <c r="P309" s="35" t="s">
        <v>307</v>
      </c>
      <c r="R309" s="32">
        <v>0</v>
      </c>
      <c r="AD309" s="38" t="s">
        <v>546</v>
      </c>
      <c r="AE309" s="38" t="s">
        <v>545</v>
      </c>
    </row>
    <row r="310" spans="1:34" ht="29" customHeight="1" x14ac:dyDescent="0.35">
      <c r="A310" s="27">
        <v>308</v>
      </c>
      <c r="B310" s="28">
        <v>45580</v>
      </c>
      <c r="C310" s="32" t="s">
        <v>834</v>
      </c>
      <c r="D310" s="29" t="s">
        <v>70</v>
      </c>
      <c r="E310" s="32" t="s">
        <v>64</v>
      </c>
      <c r="F310" s="29" t="s">
        <v>838</v>
      </c>
      <c r="G310" s="29" t="s">
        <v>527</v>
      </c>
      <c r="H310" s="31" t="s">
        <v>874</v>
      </c>
      <c r="I310" s="33" t="s">
        <v>524</v>
      </c>
      <c r="J310" s="32" t="s">
        <v>524</v>
      </c>
      <c r="K310" s="33" t="s">
        <v>526</v>
      </c>
      <c r="L310" s="32" t="s">
        <v>84</v>
      </c>
      <c r="M310" s="34" t="s">
        <v>525</v>
      </c>
      <c r="N310" s="32" t="s">
        <v>88</v>
      </c>
      <c r="O310" s="34">
        <v>1</v>
      </c>
      <c r="P310" s="35" t="s">
        <v>239</v>
      </c>
      <c r="R310" s="32">
        <v>0</v>
      </c>
      <c r="AA310" s="37" t="s">
        <v>532</v>
      </c>
      <c r="AB310" s="37" t="s">
        <v>533</v>
      </c>
      <c r="AC310" s="37" t="s">
        <v>530</v>
      </c>
      <c r="AD310" s="38" t="s">
        <v>529</v>
      </c>
      <c r="AE310" s="38" t="s">
        <v>528</v>
      </c>
      <c r="AF310" s="38" t="s">
        <v>531</v>
      </c>
      <c r="AG310" s="38" t="s">
        <v>534</v>
      </c>
      <c r="AH310" s="38" t="s">
        <v>535</v>
      </c>
    </row>
    <row r="311" spans="1:34" ht="29" customHeight="1" x14ac:dyDescent="0.35">
      <c r="A311" s="27">
        <v>309</v>
      </c>
      <c r="B311" s="28">
        <v>45581</v>
      </c>
      <c r="C311" s="32" t="s">
        <v>834</v>
      </c>
      <c r="D311" s="29" t="s">
        <v>74</v>
      </c>
      <c r="E311" s="32" t="s">
        <v>80</v>
      </c>
      <c r="F311" s="29" t="s">
        <v>303</v>
      </c>
      <c r="G311" s="29" t="s">
        <v>306</v>
      </c>
      <c r="I311" s="33" t="s">
        <v>123</v>
      </c>
      <c r="J311" s="32" t="s">
        <v>81</v>
      </c>
      <c r="K311" s="33" t="s">
        <v>305</v>
      </c>
      <c r="L311" s="32" t="s">
        <v>85</v>
      </c>
      <c r="M311" s="34" t="s">
        <v>304</v>
      </c>
      <c r="N311" s="32" t="s">
        <v>92</v>
      </c>
      <c r="O311" s="40" t="s">
        <v>117</v>
      </c>
      <c r="P311" s="35" t="s">
        <v>307</v>
      </c>
      <c r="Q311" s="35" t="s">
        <v>308</v>
      </c>
      <c r="R311" s="32">
        <v>1</v>
      </c>
      <c r="S311" s="35" t="s">
        <v>245</v>
      </c>
      <c r="V311" s="36" t="s">
        <v>244</v>
      </c>
      <c r="W311" s="36" t="s">
        <v>402</v>
      </c>
      <c r="X311" s="36">
        <v>6</v>
      </c>
      <c r="Y311" s="36" t="s">
        <v>309</v>
      </c>
      <c r="Z311" s="37" t="s">
        <v>311</v>
      </c>
      <c r="AD311" s="38" t="s">
        <v>302</v>
      </c>
      <c r="AE311" s="38" t="s">
        <v>301</v>
      </c>
      <c r="AF311" s="38" t="s">
        <v>401</v>
      </c>
      <c r="AG311" s="38" t="s">
        <v>545</v>
      </c>
    </row>
    <row r="312" spans="1:34" ht="29" customHeight="1" x14ac:dyDescent="0.35">
      <c r="A312" s="27">
        <v>310</v>
      </c>
      <c r="B312" s="28">
        <v>45581</v>
      </c>
      <c r="C312" s="32" t="s">
        <v>834</v>
      </c>
      <c r="D312" s="29" t="s">
        <v>70</v>
      </c>
      <c r="E312" s="32" t="s">
        <v>64</v>
      </c>
      <c r="F312" s="29" t="s">
        <v>838</v>
      </c>
      <c r="G312" s="29" t="s">
        <v>527</v>
      </c>
      <c r="H312" s="31" t="s">
        <v>874</v>
      </c>
      <c r="I312" s="33" t="s">
        <v>524</v>
      </c>
      <c r="J312" s="32" t="s">
        <v>524</v>
      </c>
      <c r="K312" s="33" t="s">
        <v>526</v>
      </c>
      <c r="L312" s="32" t="s">
        <v>84</v>
      </c>
      <c r="M312" s="34" t="s">
        <v>525</v>
      </c>
      <c r="N312" s="32" t="s">
        <v>88</v>
      </c>
      <c r="O312" s="34">
        <v>1</v>
      </c>
      <c r="P312" s="35" t="s">
        <v>239</v>
      </c>
      <c r="R312" s="32">
        <v>0</v>
      </c>
      <c r="AA312" s="37" t="s">
        <v>532</v>
      </c>
      <c r="AB312" s="37" t="s">
        <v>533</v>
      </c>
      <c r="AC312" s="37" t="s">
        <v>530</v>
      </c>
      <c r="AD312" s="38" t="s">
        <v>529</v>
      </c>
      <c r="AE312" s="38" t="s">
        <v>528</v>
      </c>
      <c r="AF312" s="38" t="s">
        <v>531</v>
      </c>
      <c r="AG312" s="38" t="s">
        <v>534</v>
      </c>
      <c r="AH312" s="38" t="s">
        <v>535</v>
      </c>
    </row>
    <row r="313" spans="1:34" ht="29" customHeight="1" x14ac:dyDescent="0.35">
      <c r="A313" s="27">
        <v>311</v>
      </c>
      <c r="B313" s="28">
        <v>45582</v>
      </c>
      <c r="C313" s="32" t="s">
        <v>834</v>
      </c>
      <c r="D313" s="29" t="s">
        <v>70</v>
      </c>
      <c r="E313" s="32" t="s">
        <v>64</v>
      </c>
      <c r="F313" s="29" t="s">
        <v>838</v>
      </c>
      <c r="G313" s="29" t="s">
        <v>527</v>
      </c>
      <c r="H313" s="31" t="s">
        <v>874</v>
      </c>
      <c r="I313" s="33" t="s">
        <v>524</v>
      </c>
      <c r="J313" s="32" t="s">
        <v>524</v>
      </c>
      <c r="K313" s="33" t="s">
        <v>526</v>
      </c>
      <c r="L313" s="32" t="s">
        <v>84</v>
      </c>
      <c r="M313" s="34" t="s">
        <v>525</v>
      </c>
      <c r="N313" s="32" t="s">
        <v>88</v>
      </c>
      <c r="O313" s="34">
        <v>1</v>
      </c>
      <c r="P313" s="35" t="s">
        <v>239</v>
      </c>
      <c r="R313" s="32">
        <v>0</v>
      </c>
      <c r="AA313" s="37" t="s">
        <v>532</v>
      </c>
      <c r="AB313" s="37" t="s">
        <v>533</v>
      </c>
      <c r="AC313" s="37" t="s">
        <v>530</v>
      </c>
      <c r="AD313" s="38" t="s">
        <v>529</v>
      </c>
      <c r="AE313" s="38" t="s">
        <v>528</v>
      </c>
      <c r="AF313" s="38" t="s">
        <v>531</v>
      </c>
      <c r="AG313" s="38" t="s">
        <v>534</v>
      </c>
      <c r="AH313" s="38" t="s">
        <v>535</v>
      </c>
    </row>
    <row r="314" spans="1:34" ht="29" customHeight="1" x14ac:dyDescent="0.35">
      <c r="A314" s="27">
        <v>312</v>
      </c>
      <c r="B314" s="28">
        <v>45583</v>
      </c>
      <c r="C314" s="32" t="s">
        <v>834</v>
      </c>
      <c r="D314" s="29" t="s">
        <v>70</v>
      </c>
      <c r="E314" s="32" t="s">
        <v>64</v>
      </c>
      <c r="F314" s="29" t="s">
        <v>838</v>
      </c>
      <c r="G314" s="29" t="s">
        <v>527</v>
      </c>
      <c r="H314" s="31" t="s">
        <v>874</v>
      </c>
      <c r="I314" s="33" t="s">
        <v>524</v>
      </c>
      <c r="J314" s="32" t="s">
        <v>524</v>
      </c>
      <c r="K314" s="33" t="s">
        <v>526</v>
      </c>
      <c r="L314" s="32" t="s">
        <v>84</v>
      </c>
      <c r="M314" s="34" t="s">
        <v>525</v>
      </c>
      <c r="N314" s="32" t="s">
        <v>88</v>
      </c>
      <c r="O314" s="34">
        <v>1</v>
      </c>
      <c r="P314" s="35" t="s">
        <v>239</v>
      </c>
      <c r="R314" s="32">
        <v>0</v>
      </c>
      <c r="AA314" s="37" t="s">
        <v>532</v>
      </c>
      <c r="AB314" s="37" t="s">
        <v>533</v>
      </c>
      <c r="AC314" s="37" t="s">
        <v>530</v>
      </c>
      <c r="AD314" s="38" t="s">
        <v>529</v>
      </c>
      <c r="AE314" s="38" t="s">
        <v>528</v>
      </c>
      <c r="AF314" s="38" t="s">
        <v>531</v>
      </c>
      <c r="AG314" s="38" t="s">
        <v>534</v>
      </c>
      <c r="AH314" s="38" t="s">
        <v>535</v>
      </c>
    </row>
    <row r="315" spans="1:34" ht="29" customHeight="1" x14ac:dyDescent="0.35">
      <c r="A315" s="27">
        <v>313</v>
      </c>
      <c r="B315" s="28">
        <v>45584</v>
      </c>
      <c r="C315" s="32" t="s">
        <v>834</v>
      </c>
      <c r="D315" s="29" t="s">
        <v>70</v>
      </c>
      <c r="E315" s="32" t="s">
        <v>64</v>
      </c>
      <c r="F315" s="29" t="s">
        <v>838</v>
      </c>
      <c r="G315" s="29" t="s">
        <v>527</v>
      </c>
      <c r="H315" s="31" t="s">
        <v>874</v>
      </c>
      <c r="I315" s="33" t="s">
        <v>524</v>
      </c>
      <c r="J315" s="32" t="s">
        <v>524</v>
      </c>
      <c r="K315" s="33" t="s">
        <v>526</v>
      </c>
      <c r="L315" s="32" t="s">
        <v>84</v>
      </c>
      <c r="M315" s="34" t="s">
        <v>525</v>
      </c>
      <c r="N315" s="32" t="s">
        <v>88</v>
      </c>
      <c r="O315" s="34">
        <v>1</v>
      </c>
      <c r="P315" s="35" t="s">
        <v>239</v>
      </c>
      <c r="R315" s="32">
        <v>0</v>
      </c>
      <c r="AA315" s="37" t="s">
        <v>532</v>
      </c>
      <c r="AB315" s="37" t="s">
        <v>533</v>
      </c>
      <c r="AC315" s="37" t="s">
        <v>530</v>
      </c>
      <c r="AD315" s="38" t="s">
        <v>529</v>
      </c>
      <c r="AE315" s="38" t="s">
        <v>528</v>
      </c>
      <c r="AF315" s="38" t="s">
        <v>531</v>
      </c>
      <c r="AG315" s="38" t="s">
        <v>534</v>
      </c>
      <c r="AH315" s="38" t="s">
        <v>535</v>
      </c>
    </row>
    <row r="316" spans="1:34" ht="29" customHeight="1" x14ac:dyDescent="0.35">
      <c r="A316" s="27">
        <v>314</v>
      </c>
      <c r="B316" s="28">
        <v>45585</v>
      </c>
      <c r="C316" s="32" t="s">
        <v>834</v>
      </c>
      <c r="D316" s="29" t="s">
        <v>33</v>
      </c>
      <c r="E316" s="32" t="s">
        <v>80</v>
      </c>
      <c r="F316" s="29" t="s">
        <v>405</v>
      </c>
      <c r="G316" s="29" t="s">
        <v>404</v>
      </c>
      <c r="H316" s="31" t="s">
        <v>871</v>
      </c>
      <c r="I316" s="33" t="s">
        <v>123</v>
      </c>
      <c r="J316" s="32" t="s">
        <v>81</v>
      </c>
      <c r="K316" s="33" t="s">
        <v>409</v>
      </c>
      <c r="L316" s="32" t="s">
        <v>85</v>
      </c>
      <c r="M316" s="34" t="s">
        <v>406</v>
      </c>
      <c r="N316" s="32" t="s">
        <v>90</v>
      </c>
      <c r="O316" s="40">
        <v>3000</v>
      </c>
      <c r="P316" s="35" t="s">
        <v>407</v>
      </c>
      <c r="R316" s="32">
        <v>0</v>
      </c>
      <c r="AD316" s="38" t="s">
        <v>588</v>
      </c>
      <c r="AE316" s="38" t="s">
        <v>587</v>
      </c>
    </row>
    <row r="317" spans="1:34" ht="29" customHeight="1" x14ac:dyDescent="0.35">
      <c r="A317" s="27">
        <v>315</v>
      </c>
      <c r="B317" s="28">
        <v>45585</v>
      </c>
      <c r="C317" s="32" t="s">
        <v>834</v>
      </c>
      <c r="D317" s="29" t="s">
        <v>34</v>
      </c>
      <c r="E317" s="32" t="s">
        <v>79</v>
      </c>
      <c r="G317" s="29" t="s">
        <v>211</v>
      </c>
      <c r="I317" s="33" t="s">
        <v>215</v>
      </c>
      <c r="J317" s="32" t="s">
        <v>81</v>
      </c>
      <c r="K317" s="33" t="s">
        <v>216</v>
      </c>
      <c r="L317" s="32" t="s">
        <v>85</v>
      </c>
      <c r="M317" s="34" t="s">
        <v>210</v>
      </c>
      <c r="N317" s="32" t="s">
        <v>90</v>
      </c>
      <c r="O317" s="40">
        <v>1500</v>
      </c>
      <c r="P317" s="35" t="s">
        <v>212</v>
      </c>
      <c r="R317" s="32">
        <v>0</v>
      </c>
      <c r="AD317" s="38" t="s">
        <v>214</v>
      </c>
      <c r="AE317" s="38" t="s">
        <v>209</v>
      </c>
    </row>
    <row r="318" spans="1:34" ht="29" customHeight="1" x14ac:dyDescent="0.35">
      <c r="A318" s="27">
        <v>316</v>
      </c>
      <c r="B318" s="28">
        <v>45585</v>
      </c>
      <c r="C318" s="32" t="s">
        <v>834</v>
      </c>
      <c r="D318" s="29" t="s">
        <v>70</v>
      </c>
      <c r="E318" s="32" t="s">
        <v>64</v>
      </c>
      <c r="F318" s="29" t="s">
        <v>838</v>
      </c>
      <c r="G318" s="29" t="s">
        <v>527</v>
      </c>
      <c r="H318" s="31" t="s">
        <v>874</v>
      </c>
      <c r="I318" s="33" t="s">
        <v>524</v>
      </c>
      <c r="J318" s="32" t="s">
        <v>524</v>
      </c>
      <c r="K318" s="33" t="s">
        <v>526</v>
      </c>
      <c r="L318" s="32" t="s">
        <v>84</v>
      </c>
      <c r="M318" s="34" t="s">
        <v>525</v>
      </c>
      <c r="N318" s="32" t="s">
        <v>88</v>
      </c>
      <c r="O318" s="34">
        <v>1</v>
      </c>
      <c r="P318" s="35" t="s">
        <v>239</v>
      </c>
      <c r="R318" s="32">
        <v>0</v>
      </c>
      <c r="AA318" s="37" t="s">
        <v>532</v>
      </c>
      <c r="AB318" s="37" t="s">
        <v>533</v>
      </c>
      <c r="AC318" s="37" t="s">
        <v>530</v>
      </c>
      <c r="AD318" s="38" t="s">
        <v>529</v>
      </c>
      <c r="AE318" s="38" t="s">
        <v>528</v>
      </c>
      <c r="AF318" s="38" t="s">
        <v>531</v>
      </c>
      <c r="AG318" s="38" t="s">
        <v>534</v>
      </c>
      <c r="AH318" s="38" t="s">
        <v>535</v>
      </c>
    </row>
    <row r="319" spans="1:34" ht="29" customHeight="1" x14ac:dyDescent="0.35">
      <c r="A319" s="27">
        <v>317</v>
      </c>
      <c r="B319" s="28">
        <v>45586</v>
      </c>
      <c r="C319" s="32" t="s">
        <v>834</v>
      </c>
      <c r="D319" s="29" t="s">
        <v>70</v>
      </c>
      <c r="E319" s="32" t="s">
        <v>64</v>
      </c>
      <c r="F319" s="29" t="s">
        <v>793</v>
      </c>
      <c r="G319" s="29" t="s">
        <v>794</v>
      </c>
      <c r="I319" s="33" t="s">
        <v>795</v>
      </c>
      <c r="J319" s="32" t="s">
        <v>81</v>
      </c>
      <c r="K319" s="33" t="s">
        <v>796</v>
      </c>
      <c r="L319" s="32" t="s">
        <v>86</v>
      </c>
      <c r="M319" s="34" t="s">
        <v>797</v>
      </c>
      <c r="N319" s="32" t="s">
        <v>92</v>
      </c>
      <c r="O319" s="34" t="s">
        <v>117</v>
      </c>
      <c r="P319" s="35" t="s">
        <v>566</v>
      </c>
      <c r="Q319" s="35" t="s">
        <v>800</v>
      </c>
      <c r="R319" s="32">
        <v>1</v>
      </c>
      <c r="S319" s="35" t="s">
        <v>245</v>
      </c>
      <c r="X319" s="36">
        <v>2</v>
      </c>
      <c r="Y319" s="36" t="s">
        <v>801</v>
      </c>
      <c r="Z319" s="37" t="s">
        <v>798</v>
      </c>
      <c r="AA319" s="37" t="s">
        <v>802</v>
      </c>
      <c r="AB319" s="37" t="s">
        <v>803</v>
      </c>
      <c r="AD319" s="38" t="s">
        <v>792</v>
      </c>
      <c r="AE319" s="38" t="s">
        <v>791</v>
      </c>
      <c r="AF319" s="38" t="s">
        <v>790</v>
      </c>
      <c r="AG319" s="38" t="s">
        <v>799</v>
      </c>
    </row>
    <row r="320" spans="1:34" ht="29" customHeight="1" x14ac:dyDescent="0.35">
      <c r="A320" s="27">
        <v>318</v>
      </c>
      <c r="B320" s="28">
        <v>45586</v>
      </c>
      <c r="C320" s="32" t="s">
        <v>834</v>
      </c>
      <c r="D320" s="29" t="s">
        <v>34</v>
      </c>
      <c r="E320" s="32" t="s">
        <v>79</v>
      </c>
      <c r="G320" s="29" t="s">
        <v>211</v>
      </c>
      <c r="I320" s="33" t="s">
        <v>215</v>
      </c>
      <c r="J320" s="32" t="s">
        <v>81</v>
      </c>
      <c r="K320" s="33" t="s">
        <v>216</v>
      </c>
      <c r="L320" s="32" t="s">
        <v>85</v>
      </c>
      <c r="M320" s="34" t="s">
        <v>210</v>
      </c>
      <c r="N320" s="32" t="s">
        <v>90</v>
      </c>
      <c r="O320" s="40">
        <v>1500</v>
      </c>
      <c r="P320" s="35" t="s">
        <v>212</v>
      </c>
      <c r="R320" s="32">
        <v>0</v>
      </c>
      <c r="Z320" s="37" t="s">
        <v>213</v>
      </c>
      <c r="AD320" s="38" t="s">
        <v>214</v>
      </c>
      <c r="AE320" s="38" t="s">
        <v>209</v>
      </c>
    </row>
    <row r="321" spans="1:34" ht="29" customHeight="1" x14ac:dyDescent="0.35">
      <c r="A321" s="27">
        <v>319</v>
      </c>
      <c r="B321" s="28">
        <v>45586</v>
      </c>
      <c r="C321" s="32" t="s">
        <v>834</v>
      </c>
      <c r="D321" s="29" t="s">
        <v>70</v>
      </c>
      <c r="E321" s="32" t="s">
        <v>64</v>
      </c>
      <c r="F321" s="29" t="s">
        <v>838</v>
      </c>
      <c r="G321" s="29" t="s">
        <v>527</v>
      </c>
      <c r="H321" s="31" t="s">
        <v>874</v>
      </c>
      <c r="I321" s="33" t="s">
        <v>524</v>
      </c>
      <c r="J321" s="32" t="s">
        <v>524</v>
      </c>
      <c r="K321" s="33" t="s">
        <v>526</v>
      </c>
      <c r="L321" s="32" t="s">
        <v>84</v>
      </c>
      <c r="M321" s="34" t="s">
        <v>525</v>
      </c>
      <c r="N321" s="32" t="s">
        <v>88</v>
      </c>
      <c r="O321" s="34">
        <v>1</v>
      </c>
      <c r="P321" s="35" t="s">
        <v>239</v>
      </c>
      <c r="R321" s="32">
        <v>0</v>
      </c>
      <c r="AA321" s="37" t="s">
        <v>532</v>
      </c>
      <c r="AB321" s="37" t="s">
        <v>533</v>
      </c>
      <c r="AC321" s="37" t="s">
        <v>530</v>
      </c>
      <c r="AD321" s="38" t="s">
        <v>529</v>
      </c>
      <c r="AE321" s="38" t="s">
        <v>528</v>
      </c>
      <c r="AF321" s="38" t="s">
        <v>531</v>
      </c>
      <c r="AG321" s="38" t="s">
        <v>534</v>
      </c>
      <c r="AH321" s="38" t="s">
        <v>535</v>
      </c>
    </row>
    <row r="322" spans="1:34" ht="29" customHeight="1" x14ac:dyDescent="0.35">
      <c r="A322" s="27">
        <v>320</v>
      </c>
      <c r="B322" s="28">
        <v>45587</v>
      </c>
      <c r="C322" s="32" t="s">
        <v>834</v>
      </c>
      <c r="D322" s="29" t="s">
        <v>33</v>
      </c>
      <c r="E322" s="32" t="s">
        <v>80</v>
      </c>
      <c r="F322" s="29" t="s">
        <v>405</v>
      </c>
      <c r="G322" s="29" t="s">
        <v>404</v>
      </c>
      <c r="H322" s="31" t="s">
        <v>871</v>
      </c>
      <c r="I322" s="33" t="s">
        <v>589</v>
      </c>
      <c r="J322" s="32" t="s">
        <v>82</v>
      </c>
      <c r="K322" s="33" t="s">
        <v>409</v>
      </c>
      <c r="L322" s="32" t="s">
        <v>85</v>
      </c>
      <c r="M322" s="34" t="s">
        <v>406</v>
      </c>
      <c r="N322" s="32" t="s">
        <v>90</v>
      </c>
      <c r="O322" s="40">
        <v>3000</v>
      </c>
      <c r="P322" s="35" t="s">
        <v>407</v>
      </c>
      <c r="R322" s="32">
        <v>0</v>
      </c>
      <c r="AD322" s="38" t="s">
        <v>588</v>
      </c>
      <c r="AE322" s="38" t="s">
        <v>587</v>
      </c>
    </row>
    <row r="323" spans="1:34" ht="29" customHeight="1" x14ac:dyDescent="0.35">
      <c r="A323" s="27">
        <v>321</v>
      </c>
      <c r="B323" s="28">
        <v>45587</v>
      </c>
      <c r="C323" s="32" t="s">
        <v>834</v>
      </c>
      <c r="D323" s="29" t="s">
        <v>70</v>
      </c>
      <c r="E323" s="32" t="s">
        <v>64</v>
      </c>
      <c r="F323" s="29" t="s">
        <v>838</v>
      </c>
      <c r="G323" s="29" t="s">
        <v>527</v>
      </c>
      <c r="H323" s="31" t="s">
        <v>874</v>
      </c>
      <c r="I323" s="33" t="s">
        <v>524</v>
      </c>
      <c r="J323" s="32" t="s">
        <v>524</v>
      </c>
      <c r="K323" s="33" t="s">
        <v>526</v>
      </c>
      <c r="L323" s="32" t="s">
        <v>84</v>
      </c>
      <c r="M323" s="34" t="s">
        <v>525</v>
      </c>
      <c r="N323" s="32" t="s">
        <v>88</v>
      </c>
      <c r="O323" s="34">
        <v>1</v>
      </c>
      <c r="P323" s="35" t="s">
        <v>239</v>
      </c>
      <c r="R323" s="32">
        <v>0</v>
      </c>
      <c r="AA323" s="37" t="s">
        <v>532</v>
      </c>
      <c r="AB323" s="37" t="s">
        <v>533</v>
      </c>
      <c r="AC323" s="37" t="s">
        <v>530</v>
      </c>
      <c r="AD323" s="38" t="s">
        <v>529</v>
      </c>
      <c r="AE323" s="38" t="s">
        <v>528</v>
      </c>
      <c r="AF323" s="38" t="s">
        <v>531</v>
      </c>
      <c r="AG323" s="38" t="s">
        <v>534</v>
      </c>
      <c r="AH323" s="38" t="s">
        <v>535</v>
      </c>
    </row>
    <row r="324" spans="1:34" ht="29" customHeight="1" x14ac:dyDescent="0.35">
      <c r="A324" s="27">
        <v>322</v>
      </c>
      <c r="B324" s="28">
        <v>45588</v>
      </c>
      <c r="C324" s="32" t="s">
        <v>834</v>
      </c>
      <c r="D324" s="29" t="s">
        <v>33</v>
      </c>
      <c r="E324" s="32" t="s">
        <v>80</v>
      </c>
      <c r="F324" s="29" t="s">
        <v>405</v>
      </c>
      <c r="G324" s="29" t="s">
        <v>404</v>
      </c>
      <c r="H324" s="31" t="s">
        <v>871</v>
      </c>
      <c r="I324" s="33" t="s">
        <v>589</v>
      </c>
      <c r="J324" s="32" t="s">
        <v>82</v>
      </c>
      <c r="K324" s="33" t="s">
        <v>409</v>
      </c>
      <c r="L324" s="32" t="s">
        <v>85</v>
      </c>
      <c r="M324" s="34" t="s">
        <v>406</v>
      </c>
      <c r="N324" s="32" t="s">
        <v>90</v>
      </c>
      <c r="O324" s="40">
        <v>3000</v>
      </c>
      <c r="P324" s="35" t="s">
        <v>407</v>
      </c>
      <c r="R324" s="32">
        <v>0</v>
      </c>
      <c r="AD324" s="38" t="s">
        <v>588</v>
      </c>
      <c r="AE324" s="38" t="s">
        <v>587</v>
      </c>
    </row>
    <row r="325" spans="1:34" ht="29" customHeight="1" x14ac:dyDescent="0.35">
      <c r="A325" s="27">
        <v>323</v>
      </c>
      <c r="B325" s="28">
        <v>45588</v>
      </c>
      <c r="C325" s="32" t="s">
        <v>834</v>
      </c>
      <c r="D325" s="29" t="s">
        <v>70</v>
      </c>
      <c r="E325" s="32" t="s">
        <v>64</v>
      </c>
      <c r="F325" s="29" t="s">
        <v>838</v>
      </c>
      <c r="G325" s="29" t="s">
        <v>527</v>
      </c>
      <c r="H325" s="31" t="s">
        <v>874</v>
      </c>
      <c r="I325" s="33" t="s">
        <v>524</v>
      </c>
      <c r="J325" s="32" t="s">
        <v>524</v>
      </c>
      <c r="K325" s="33" t="s">
        <v>526</v>
      </c>
      <c r="L325" s="32" t="s">
        <v>84</v>
      </c>
      <c r="M325" s="34" t="s">
        <v>525</v>
      </c>
      <c r="N325" s="32" t="s">
        <v>88</v>
      </c>
      <c r="O325" s="34">
        <v>1</v>
      </c>
      <c r="P325" s="35" t="s">
        <v>239</v>
      </c>
      <c r="R325" s="32">
        <v>0</v>
      </c>
      <c r="AA325" s="37" t="s">
        <v>532</v>
      </c>
      <c r="AB325" s="37" t="s">
        <v>533</v>
      </c>
      <c r="AC325" s="37" t="s">
        <v>530</v>
      </c>
      <c r="AD325" s="38" t="s">
        <v>529</v>
      </c>
      <c r="AE325" s="38" t="s">
        <v>528</v>
      </c>
      <c r="AF325" s="38" t="s">
        <v>531</v>
      </c>
      <c r="AG325" s="38" t="s">
        <v>534</v>
      </c>
      <c r="AH325" s="38" t="s">
        <v>535</v>
      </c>
    </row>
    <row r="326" spans="1:34" ht="29" customHeight="1" x14ac:dyDescent="0.35">
      <c r="A326" s="27">
        <v>324</v>
      </c>
      <c r="B326" s="28">
        <v>45589</v>
      </c>
      <c r="C326" s="32" t="s">
        <v>834</v>
      </c>
      <c r="D326" s="29" t="s">
        <v>33</v>
      </c>
      <c r="E326" s="32" t="s">
        <v>80</v>
      </c>
      <c r="F326" s="29" t="s">
        <v>405</v>
      </c>
      <c r="G326" s="29" t="s">
        <v>404</v>
      </c>
      <c r="H326" s="31" t="s">
        <v>871</v>
      </c>
      <c r="I326" s="33" t="s">
        <v>589</v>
      </c>
      <c r="J326" s="32" t="s">
        <v>82</v>
      </c>
      <c r="K326" s="33" t="s">
        <v>409</v>
      </c>
      <c r="L326" s="32" t="s">
        <v>85</v>
      </c>
      <c r="M326" s="34" t="s">
        <v>406</v>
      </c>
      <c r="N326" s="32" t="s">
        <v>90</v>
      </c>
      <c r="O326" s="40">
        <v>3000</v>
      </c>
      <c r="P326" s="35" t="s">
        <v>407</v>
      </c>
      <c r="R326" s="32">
        <v>0</v>
      </c>
      <c r="Z326" s="37" t="s">
        <v>590</v>
      </c>
      <c r="AD326" s="38" t="s">
        <v>408</v>
      </c>
      <c r="AE326" s="38" t="s">
        <v>403</v>
      </c>
      <c r="AF326" s="38" t="s">
        <v>591</v>
      </c>
    </row>
    <row r="327" spans="1:34" ht="29" customHeight="1" x14ac:dyDescent="0.35">
      <c r="A327" s="27">
        <v>325</v>
      </c>
      <c r="B327" s="28">
        <v>45589</v>
      </c>
      <c r="C327" s="32" t="s">
        <v>834</v>
      </c>
      <c r="D327" s="29" t="s">
        <v>70</v>
      </c>
      <c r="E327" s="32" t="s">
        <v>64</v>
      </c>
      <c r="F327" s="29" t="s">
        <v>838</v>
      </c>
      <c r="G327" s="29" t="s">
        <v>527</v>
      </c>
      <c r="H327" s="31" t="s">
        <v>874</v>
      </c>
      <c r="I327" s="33" t="s">
        <v>524</v>
      </c>
      <c r="J327" s="32" t="s">
        <v>524</v>
      </c>
      <c r="K327" s="33" t="s">
        <v>526</v>
      </c>
      <c r="L327" s="32" t="s">
        <v>84</v>
      </c>
      <c r="M327" s="34" t="s">
        <v>525</v>
      </c>
      <c r="N327" s="32" t="s">
        <v>88</v>
      </c>
      <c r="O327" s="34">
        <v>1</v>
      </c>
      <c r="P327" s="35" t="s">
        <v>239</v>
      </c>
      <c r="R327" s="32">
        <v>0</v>
      </c>
      <c r="AA327" s="37" t="s">
        <v>532</v>
      </c>
      <c r="AB327" s="37" t="s">
        <v>533</v>
      </c>
      <c r="AC327" s="37" t="s">
        <v>530</v>
      </c>
      <c r="AD327" s="38" t="s">
        <v>529</v>
      </c>
      <c r="AE327" s="38" t="s">
        <v>528</v>
      </c>
      <c r="AF327" s="38" t="s">
        <v>531</v>
      </c>
      <c r="AG327" s="38" t="s">
        <v>534</v>
      </c>
      <c r="AH327" s="38" t="s">
        <v>535</v>
      </c>
    </row>
    <row r="328" spans="1:34" ht="29" customHeight="1" x14ac:dyDescent="0.35">
      <c r="A328" s="27">
        <v>326</v>
      </c>
      <c r="B328" s="28">
        <v>45590</v>
      </c>
      <c r="C328" s="32" t="s">
        <v>834</v>
      </c>
      <c r="D328" s="29" t="s">
        <v>70</v>
      </c>
      <c r="E328" s="32" t="s">
        <v>64</v>
      </c>
      <c r="F328" s="29" t="s">
        <v>838</v>
      </c>
      <c r="G328" s="29" t="s">
        <v>527</v>
      </c>
      <c r="H328" s="31" t="s">
        <v>874</v>
      </c>
      <c r="I328" s="33" t="s">
        <v>524</v>
      </c>
      <c r="J328" s="32" t="s">
        <v>524</v>
      </c>
      <c r="K328" s="33" t="s">
        <v>526</v>
      </c>
      <c r="L328" s="32" t="s">
        <v>84</v>
      </c>
      <c r="M328" s="34" t="s">
        <v>525</v>
      </c>
      <c r="N328" s="32" t="s">
        <v>88</v>
      </c>
      <c r="O328" s="34">
        <v>1</v>
      </c>
      <c r="P328" s="35" t="s">
        <v>239</v>
      </c>
      <c r="R328" s="32">
        <v>0</v>
      </c>
      <c r="AA328" s="37" t="s">
        <v>532</v>
      </c>
      <c r="AB328" s="37" t="s">
        <v>533</v>
      </c>
      <c r="AC328" s="37" t="s">
        <v>530</v>
      </c>
      <c r="AD328" s="38" t="s">
        <v>529</v>
      </c>
      <c r="AE328" s="38" t="s">
        <v>528</v>
      </c>
      <c r="AF328" s="38" t="s">
        <v>531</v>
      </c>
      <c r="AG328" s="38" t="s">
        <v>534</v>
      </c>
      <c r="AH328" s="38" t="s">
        <v>535</v>
      </c>
    </row>
    <row r="329" spans="1:34" ht="29" customHeight="1" x14ac:dyDescent="0.35">
      <c r="A329" s="27">
        <v>327</v>
      </c>
      <c r="B329" s="28">
        <v>45591</v>
      </c>
      <c r="C329" s="32" t="s">
        <v>834</v>
      </c>
      <c r="D329" s="29" t="s">
        <v>70</v>
      </c>
      <c r="E329" s="32" t="s">
        <v>64</v>
      </c>
      <c r="F329" s="29" t="s">
        <v>838</v>
      </c>
      <c r="G329" s="29" t="s">
        <v>527</v>
      </c>
      <c r="H329" s="31" t="s">
        <v>874</v>
      </c>
      <c r="I329" s="33" t="s">
        <v>524</v>
      </c>
      <c r="J329" s="32" t="s">
        <v>524</v>
      </c>
      <c r="K329" s="33" t="s">
        <v>526</v>
      </c>
      <c r="L329" s="32" t="s">
        <v>84</v>
      </c>
      <c r="M329" s="34" t="s">
        <v>525</v>
      </c>
      <c r="N329" s="32" t="s">
        <v>88</v>
      </c>
      <c r="O329" s="34">
        <v>1</v>
      </c>
      <c r="P329" s="35" t="s">
        <v>239</v>
      </c>
      <c r="R329" s="32">
        <v>0</v>
      </c>
      <c r="AA329" s="37" t="s">
        <v>532</v>
      </c>
      <c r="AB329" s="37" t="s">
        <v>533</v>
      </c>
      <c r="AC329" s="37" t="s">
        <v>530</v>
      </c>
      <c r="AD329" s="38" t="s">
        <v>529</v>
      </c>
      <c r="AE329" s="38" t="s">
        <v>528</v>
      </c>
      <c r="AF329" s="38" t="s">
        <v>531</v>
      </c>
      <c r="AG329" s="38" t="s">
        <v>534</v>
      </c>
      <c r="AH329" s="38" t="s">
        <v>535</v>
      </c>
    </row>
    <row r="330" spans="1:34" ht="29" customHeight="1" x14ac:dyDescent="0.35">
      <c r="A330" s="27">
        <v>328</v>
      </c>
      <c r="B330" s="28">
        <v>45592</v>
      </c>
      <c r="C330" s="32" t="s">
        <v>834</v>
      </c>
      <c r="D330" s="29" t="s">
        <v>70</v>
      </c>
      <c r="E330" s="32" t="s">
        <v>64</v>
      </c>
      <c r="F330" s="29" t="s">
        <v>838</v>
      </c>
      <c r="G330" s="29" t="s">
        <v>527</v>
      </c>
      <c r="H330" s="31" t="s">
        <v>874</v>
      </c>
      <c r="I330" s="33" t="s">
        <v>524</v>
      </c>
      <c r="J330" s="32" t="s">
        <v>524</v>
      </c>
      <c r="K330" s="33" t="s">
        <v>526</v>
      </c>
      <c r="L330" s="32" t="s">
        <v>84</v>
      </c>
      <c r="M330" s="34" t="s">
        <v>525</v>
      </c>
      <c r="N330" s="32" t="s">
        <v>88</v>
      </c>
      <c r="O330" s="34">
        <v>1</v>
      </c>
      <c r="P330" s="35" t="s">
        <v>239</v>
      </c>
      <c r="R330" s="32">
        <v>0</v>
      </c>
      <c r="AA330" s="37" t="s">
        <v>532</v>
      </c>
      <c r="AB330" s="37" t="s">
        <v>533</v>
      </c>
      <c r="AC330" s="37" t="s">
        <v>530</v>
      </c>
      <c r="AD330" s="38" t="s">
        <v>529</v>
      </c>
      <c r="AE330" s="38" t="s">
        <v>528</v>
      </c>
      <c r="AF330" s="38" t="s">
        <v>531</v>
      </c>
      <c r="AG330" s="38" t="s">
        <v>534</v>
      </c>
      <c r="AH330" s="38" t="s">
        <v>535</v>
      </c>
    </row>
    <row r="331" spans="1:34" ht="29" customHeight="1" x14ac:dyDescent="0.35">
      <c r="A331" s="27">
        <v>329</v>
      </c>
      <c r="B331" s="28">
        <v>45593</v>
      </c>
      <c r="C331" s="32" t="s">
        <v>834</v>
      </c>
      <c r="D331" s="29" t="s">
        <v>70</v>
      </c>
      <c r="E331" s="32" t="s">
        <v>64</v>
      </c>
      <c r="F331" s="29" t="s">
        <v>838</v>
      </c>
      <c r="G331" s="29" t="s">
        <v>527</v>
      </c>
      <c r="H331" s="31" t="s">
        <v>874</v>
      </c>
      <c r="I331" s="33" t="s">
        <v>524</v>
      </c>
      <c r="J331" s="32" t="s">
        <v>524</v>
      </c>
      <c r="K331" s="33" t="s">
        <v>526</v>
      </c>
      <c r="L331" s="32" t="s">
        <v>84</v>
      </c>
      <c r="M331" s="34" t="s">
        <v>525</v>
      </c>
      <c r="N331" s="32" t="s">
        <v>88</v>
      </c>
      <c r="O331" s="34">
        <v>1</v>
      </c>
      <c r="P331" s="35" t="s">
        <v>239</v>
      </c>
      <c r="R331" s="32">
        <v>0</v>
      </c>
      <c r="AA331" s="37" t="s">
        <v>532</v>
      </c>
      <c r="AB331" s="37" t="s">
        <v>533</v>
      </c>
      <c r="AC331" s="37" t="s">
        <v>530</v>
      </c>
      <c r="AD331" s="38" t="s">
        <v>529</v>
      </c>
      <c r="AE331" s="38" t="s">
        <v>528</v>
      </c>
      <c r="AF331" s="38" t="s">
        <v>531</v>
      </c>
      <c r="AG331" s="38" t="s">
        <v>534</v>
      </c>
      <c r="AH331" s="38" t="s">
        <v>535</v>
      </c>
    </row>
    <row r="332" spans="1:34" ht="29" customHeight="1" x14ac:dyDescent="0.35">
      <c r="A332" s="27">
        <v>330</v>
      </c>
      <c r="B332" s="28">
        <v>45594</v>
      </c>
      <c r="C332" s="32" t="s">
        <v>834</v>
      </c>
      <c r="D332" s="29" t="s">
        <v>70</v>
      </c>
      <c r="E332" s="32" t="s">
        <v>64</v>
      </c>
      <c r="F332" s="29" t="s">
        <v>838</v>
      </c>
      <c r="G332" s="29" t="s">
        <v>527</v>
      </c>
      <c r="H332" s="31" t="s">
        <v>874</v>
      </c>
      <c r="I332" s="33" t="s">
        <v>524</v>
      </c>
      <c r="J332" s="32" t="s">
        <v>524</v>
      </c>
      <c r="K332" s="33" t="s">
        <v>526</v>
      </c>
      <c r="L332" s="32" t="s">
        <v>84</v>
      </c>
      <c r="M332" s="34" t="s">
        <v>525</v>
      </c>
      <c r="N332" s="32" t="s">
        <v>88</v>
      </c>
      <c r="O332" s="34">
        <v>1</v>
      </c>
      <c r="P332" s="35" t="s">
        <v>239</v>
      </c>
      <c r="R332" s="32">
        <v>0</v>
      </c>
      <c r="AA332" s="37" t="s">
        <v>532</v>
      </c>
      <c r="AB332" s="37" t="s">
        <v>533</v>
      </c>
      <c r="AC332" s="37" t="s">
        <v>530</v>
      </c>
      <c r="AD332" s="38" t="s">
        <v>529</v>
      </c>
      <c r="AE332" s="38" t="s">
        <v>528</v>
      </c>
      <c r="AF332" s="38" t="s">
        <v>531</v>
      </c>
      <c r="AG332" s="38" t="s">
        <v>534</v>
      </c>
      <c r="AH332" s="38" t="s">
        <v>535</v>
      </c>
    </row>
    <row r="333" spans="1:34" ht="29" customHeight="1" x14ac:dyDescent="0.35">
      <c r="A333" s="27">
        <v>331</v>
      </c>
      <c r="B333" s="28">
        <v>45595</v>
      </c>
      <c r="C333" s="32" t="s">
        <v>834</v>
      </c>
      <c r="D333" s="29" t="s">
        <v>70</v>
      </c>
      <c r="E333" s="32" t="s">
        <v>64</v>
      </c>
      <c r="F333" s="29" t="s">
        <v>838</v>
      </c>
      <c r="G333" s="29" t="s">
        <v>527</v>
      </c>
      <c r="H333" s="31" t="s">
        <v>874</v>
      </c>
      <c r="I333" s="33" t="s">
        <v>524</v>
      </c>
      <c r="J333" s="32" t="s">
        <v>524</v>
      </c>
      <c r="K333" s="33" t="s">
        <v>526</v>
      </c>
      <c r="L333" s="32" t="s">
        <v>84</v>
      </c>
      <c r="M333" s="34" t="s">
        <v>525</v>
      </c>
      <c r="N333" s="32" t="s">
        <v>88</v>
      </c>
      <c r="O333" s="34">
        <v>1</v>
      </c>
      <c r="P333" s="35" t="s">
        <v>239</v>
      </c>
      <c r="R333" s="32">
        <v>0</v>
      </c>
      <c r="AA333" s="37" t="s">
        <v>532</v>
      </c>
      <c r="AB333" s="37" t="s">
        <v>533</v>
      </c>
      <c r="AC333" s="37" t="s">
        <v>530</v>
      </c>
      <c r="AD333" s="38" t="s">
        <v>529</v>
      </c>
      <c r="AE333" s="38" t="s">
        <v>528</v>
      </c>
      <c r="AF333" s="38" t="s">
        <v>531</v>
      </c>
      <c r="AG333" s="38" t="s">
        <v>534</v>
      </c>
      <c r="AH333" s="38" t="s">
        <v>535</v>
      </c>
    </row>
    <row r="334" spans="1:34" ht="29" customHeight="1" x14ac:dyDescent="0.35">
      <c r="A334" s="27">
        <v>332</v>
      </c>
      <c r="B334" s="28">
        <v>45596</v>
      </c>
      <c r="C334" s="32" t="s">
        <v>834</v>
      </c>
      <c r="D334" s="29" t="s">
        <v>70</v>
      </c>
      <c r="E334" s="32" t="s">
        <v>64</v>
      </c>
      <c r="F334" s="29" t="s">
        <v>838</v>
      </c>
      <c r="G334" s="29" t="s">
        <v>527</v>
      </c>
      <c r="H334" s="31" t="s">
        <v>874</v>
      </c>
      <c r="I334" s="33" t="s">
        <v>524</v>
      </c>
      <c r="J334" s="32" t="s">
        <v>524</v>
      </c>
      <c r="K334" s="33" t="s">
        <v>526</v>
      </c>
      <c r="L334" s="32" t="s">
        <v>84</v>
      </c>
      <c r="M334" s="34" t="s">
        <v>525</v>
      </c>
      <c r="N334" s="32" t="s">
        <v>88</v>
      </c>
      <c r="O334" s="34">
        <v>1</v>
      </c>
      <c r="P334" s="35" t="s">
        <v>239</v>
      </c>
      <c r="R334" s="32">
        <v>0</v>
      </c>
      <c r="AA334" s="37" t="s">
        <v>532</v>
      </c>
      <c r="AB334" s="37" t="s">
        <v>533</v>
      </c>
      <c r="AC334" s="37" t="s">
        <v>530</v>
      </c>
      <c r="AD334" s="38" t="s">
        <v>529</v>
      </c>
      <c r="AE334" s="38" t="s">
        <v>528</v>
      </c>
      <c r="AF334" s="38" t="s">
        <v>531</v>
      </c>
      <c r="AG334" s="38" t="s">
        <v>534</v>
      </c>
      <c r="AH334" s="38" t="s">
        <v>535</v>
      </c>
    </row>
    <row r="335" spans="1:34" ht="29" customHeight="1" x14ac:dyDescent="0.35">
      <c r="A335" s="27">
        <v>333</v>
      </c>
      <c r="B335" s="28" t="s">
        <v>720</v>
      </c>
      <c r="C335" s="32" t="s">
        <v>834</v>
      </c>
      <c r="D335" s="29" t="s">
        <v>67</v>
      </c>
      <c r="E335" s="32" t="s">
        <v>64</v>
      </c>
      <c r="F335" s="29" t="s">
        <v>842</v>
      </c>
      <c r="G335" s="29" t="s">
        <v>895</v>
      </c>
      <c r="I335" s="33" t="s">
        <v>722</v>
      </c>
      <c r="J335" s="32" t="s">
        <v>904</v>
      </c>
      <c r="K335" s="33" t="s">
        <v>721</v>
      </c>
      <c r="L335" s="32" t="s">
        <v>84</v>
      </c>
      <c r="M335" s="34" t="s">
        <v>896</v>
      </c>
      <c r="N335" s="32" t="s">
        <v>46</v>
      </c>
      <c r="O335" s="40" t="s">
        <v>244</v>
      </c>
      <c r="P335" s="35" t="s">
        <v>897</v>
      </c>
      <c r="R335" s="32">
        <v>0</v>
      </c>
      <c r="AC335" s="37" t="s">
        <v>436</v>
      </c>
      <c r="AD335" s="38" t="s">
        <v>719</v>
      </c>
      <c r="AE335" s="38" t="s">
        <v>718</v>
      </c>
    </row>
    <row r="336" spans="1:34" ht="29" customHeight="1" x14ac:dyDescent="0.35">
      <c r="A336" s="27">
        <v>334</v>
      </c>
      <c r="B336" s="28">
        <v>45597</v>
      </c>
      <c r="C336" s="32" t="s">
        <v>834</v>
      </c>
      <c r="D336" s="29" t="s">
        <v>70</v>
      </c>
      <c r="E336" s="32" t="s">
        <v>64</v>
      </c>
      <c r="F336" s="29" t="s">
        <v>838</v>
      </c>
      <c r="G336" s="29" t="s">
        <v>527</v>
      </c>
      <c r="H336" s="31" t="s">
        <v>874</v>
      </c>
      <c r="I336" s="33" t="s">
        <v>524</v>
      </c>
      <c r="J336" s="32" t="s">
        <v>524</v>
      </c>
      <c r="K336" s="33" t="s">
        <v>526</v>
      </c>
      <c r="L336" s="32" t="s">
        <v>84</v>
      </c>
      <c r="M336" s="34" t="s">
        <v>525</v>
      </c>
      <c r="N336" s="32" t="s">
        <v>88</v>
      </c>
      <c r="O336" s="34">
        <v>1</v>
      </c>
      <c r="P336" s="35" t="s">
        <v>239</v>
      </c>
      <c r="R336" s="32">
        <v>0</v>
      </c>
      <c r="AA336" s="37" t="s">
        <v>532</v>
      </c>
      <c r="AB336" s="37" t="s">
        <v>533</v>
      </c>
      <c r="AC336" s="37" t="s">
        <v>530</v>
      </c>
      <c r="AD336" s="38" t="s">
        <v>529</v>
      </c>
      <c r="AE336" s="38" t="s">
        <v>528</v>
      </c>
      <c r="AF336" s="38" t="s">
        <v>531</v>
      </c>
      <c r="AG336" s="38" t="s">
        <v>534</v>
      </c>
      <c r="AH336" s="38" t="s">
        <v>535</v>
      </c>
    </row>
    <row r="337" spans="1:34" ht="29" customHeight="1" x14ac:dyDescent="0.35">
      <c r="A337" s="27">
        <v>335</v>
      </c>
      <c r="B337" s="28">
        <v>45598</v>
      </c>
      <c r="C337" s="32" t="s">
        <v>834</v>
      </c>
      <c r="D337" s="29" t="s">
        <v>70</v>
      </c>
      <c r="E337" s="32" t="s">
        <v>64</v>
      </c>
      <c r="F337" s="29" t="s">
        <v>838</v>
      </c>
      <c r="G337" s="29" t="s">
        <v>527</v>
      </c>
      <c r="H337" s="31" t="s">
        <v>874</v>
      </c>
      <c r="I337" s="33" t="s">
        <v>524</v>
      </c>
      <c r="J337" s="32" t="s">
        <v>524</v>
      </c>
      <c r="K337" s="33" t="s">
        <v>526</v>
      </c>
      <c r="L337" s="32" t="s">
        <v>84</v>
      </c>
      <c r="M337" s="34" t="s">
        <v>525</v>
      </c>
      <c r="N337" s="32" t="s">
        <v>88</v>
      </c>
      <c r="O337" s="34">
        <v>1</v>
      </c>
      <c r="P337" s="35" t="s">
        <v>239</v>
      </c>
      <c r="R337" s="32">
        <v>0</v>
      </c>
      <c r="AA337" s="37" t="s">
        <v>532</v>
      </c>
      <c r="AB337" s="37" t="s">
        <v>533</v>
      </c>
      <c r="AC337" s="37" t="s">
        <v>530</v>
      </c>
      <c r="AD337" s="38" t="s">
        <v>529</v>
      </c>
      <c r="AE337" s="38" t="s">
        <v>528</v>
      </c>
      <c r="AF337" s="38" t="s">
        <v>531</v>
      </c>
      <c r="AG337" s="38" t="s">
        <v>534</v>
      </c>
      <c r="AH337" s="38" t="s">
        <v>535</v>
      </c>
    </row>
    <row r="338" spans="1:34" ht="29" customHeight="1" x14ac:dyDescent="0.35">
      <c r="A338" s="27">
        <v>336</v>
      </c>
      <c r="B338" s="28">
        <v>45599</v>
      </c>
      <c r="C338" s="32" t="s">
        <v>834</v>
      </c>
      <c r="D338" s="29" t="s">
        <v>70</v>
      </c>
      <c r="E338" s="32" t="s">
        <v>64</v>
      </c>
      <c r="F338" s="29" t="s">
        <v>838</v>
      </c>
      <c r="G338" s="29" t="s">
        <v>527</v>
      </c>
      <c r="H338" s="31" t="s">
        <v>874</v>
      </c>
      <c r="I338" s="33" t="s">
        <v>524</v>
      </c>
      <c r="J338" s="32" t="s">
        <v>524</v>
      </c>
      <c r="K338" s="33" t="s">
        <v>526</v>
      </c>
      <c r="L338" s="32" t="s">
        <v>84</v>
      </c>
      <c r="M338" s="34" t="s">
        <v>525</v>
      </c>
      <c r="N338" s="32" t="s">
        <v>88</v>
      </c>
      <c r="O338" s="34">
        <v>1</v>
      </c>
      <c r="P338" s="35" t="s">
        <v>239</v>
      </c>
      <c r="R338" s="32">
        <v>0</v>
      </c>
      <c r="AA338" s="37" t="s">
        <v>532</v>
      </c>
      <c r="AB338" s="37" t="s">
        <v>533</v>
      </c>
      <c r="AC338" s="37" t="s">
        <v>530</v>
      </c>
      <c r="AD338" s="38" t="s">
        <v>529</v>
      </c>
      <c r="AE338" s="38" t="s">
        <v>528</v>
      </c>
      <c r="AF338" s="38" t="s">
        <v>531</v>
      </c>
      <c r="AG338" s="38" t="s">
        <v>534</v>
      </c>
      <c r="AH338" s="38" t="s">
        <v>535</v>
      </c>
    </row>
    <row r="339" spans="1:34" ht="29" customHeight="1" x14ac:dyDescent="0.35">
      <c r="A339" s="27">
        <v>337</v>
      </c>
      <c r="B339" s="28">
        <v>45600</v>
      </c>
      <c r="C339" s="32" t="s">
        <v>834</v>
      </c>
      <c r="D339" s="29" t="s">
        <v>70</v>
      </c>
      <c r="E339" s="32" t="s">
        <v>64</v>
      </c>
      <c r="F339" s="29" t="s">
        <v>192</v>
      </c>
      <c r="G339" s="29" t="s">
        <v>692</v>
      </c>
      <c r="I339" s="33" t="s">
        <v>82</v>
      </c>
      <c r="J339" s="32" t="s">
        <v>82</v>
      </c>
      <c r="K339" s="33" t="s">
        <v>693</v>
      </c>
      <c r="L339" s="32" t="s">
        <v>85</v>
      </c>
      <c r="M339" s="34" t="s">
        <v>690</v>
      </c>
      <c r="N339" s="32" t="s">
        <v>90</v>
      </c>
      <c r="O339" s="34" t="s">
        <v>244</v>
      </c>
      <c r="P339" s="35" t="s">
        <v>691</v>
      </c>
      <c r="R339" s="32">
        <v>0</v>
      </c>
      <c r="AD339" s="38" t="s">
        <v>689</v>
      </c>
      <c r="AE339" s="38" t="s">
        <v>688</v>
      </c>
    </row>
    <row r="340" spans="1:34" ht="29" customHeight="1" x14ac:dyDescent="0.35">
      <c r="A340" s="27">
        <v>338</v>
      </c>
      <c r="B340" s="28">
        <v>45600</v>
      </c>
      <c r="C340" s="32" t="s">
        <v>834</v>
      </c>
      <c r="D340" s="29" t="s">
        <v>96</v>
      </c>
      <c r="E340" s="32" t="s">
        <v>65</v>
      </c>
      <c r="F340" s="29" t="s">
        <v>675</v>
      </c>
      <c r="G340" s="29" t="s">
        <v>676</v>
      </c>
      <c r="H340" s="31" t="s">
        <v>859</v>
      </c>
      <c r="I340" s="33" t="s">
        <v>123</v>
      </c>
      <c r="J340" s="32" t="s">
        <v>81</v>
      </c>
      <c r="K340" s="33" t="s">
        <v>679</v>
      </c>
      <c r="L340" s="32" t="s">
        <v>86</v>
      </c>
      <c r="M340" s="34" t="s">
        <v>678</v>
      </c>
      <c r="N340" s="32" t="s">
        <v>92</v>
      </c>
      <c r="O340" s="34" t="s">
        <v>117</v>
      </c>
      <c r="P340" s="35" t="s">
        <v>677</v>
      </c>
      <c r="Q340" s="35" t="s">
        <v>682</v>
      </c>
      <c r="R340" s="32">
        <v>1</v>
      </c>
      <c r="S340" s="35" t="s">
        <v>677</v>
      </c>
      <c r="V340" s="36">
        <v>1</v>
      </c>
      <c r="W340" s="36" t="s">
        <v>681</v>
      </c>
      <c r="X340" s="36">
        <v>2</v>
      </c>
      <c r="Y340" s="36" t="s">
        <v>680</v>
      </c>
      <c r="Z340" s="37" t="s">
        <v>683</v>
      </c>
      <c r="AD340" s="38" t="s">
        <v>674</v>
      </c>
      <c r="AE340" s="38" t="s">
        <v>673</v>
      </c>
    </row>
    <row r="341" spans="1:34" ht="29" customHeight="1" x14ac:dyDescent="0.35">
      <c r="A341" s="27">
        <v>339</v>
      </c>
      <c r="B341" s="28">
        <v>45600</v>
      </c>
      <c r="C341" s="32" t="s">
        <v>834</v>
      </c>
      <c r="D341" s="29" t="s">
        <v>70</v>
      </c>
      <c r="E341" s="32" t="s">
        <v>64</v>
      </c>
      <c r="F341" s="29" t="s">
        <v>838</v>
      </c>
      <c r="G341" s="29" t="s">
        <v>527</v>
      </c>
      <c r="H341" s="31" t="s">
        <v>874</v>
      </c>
      <c r="I341" s="33" t="s">
        <v>524</v>
      </c>
      <c r="J341" s="32" t="s">
        <v>524</v>
      </c>
      <c r="K341" s="33" t="s">
        <v>526</v>
      </c>
      <c r="L341" s="32" t="s">
        <v>84</v>
      </c>
      <c r="M341" s="34" t="s">
        <v>525</v>
      </c>
      <c r="N341" s="32" t="s">
        <v>88</v>
      </c>
      <c r="O341" s="34">
        <v>1</v>
      </c>
      <c r="P341" s="35" t="s">
        <v>239</v>
      </c>
      <c r="R341" s="32">
        <v>0</v>
      </c>
      <c r="AA341" s="37" t="s">
        <v>532</v>
      </c>
      <c r="AB341" s="37" t="s">
        <v>533</v>
      </c>
      <c r="AC341" s="37" t="s">
        <v>530</v>
      </c>
      <c r="AD341" s="38" t="s">
        <v>529</v>
      </c>
      <c r="AE341" s="38" t="s">
        <v>528</v>
      </c>
      <c r="AF341" s="38" t="s">
        <v>531</v>
      </c>
      <c r="AG341" s="38" t="s">
        <v>534</v>
      </c>
      <c r="AH341" s="38" t="s">
        <v>535</v>
      </c>
    </row>
    <row r="342" spans="1:34" ht="29" customHeight="1" x14ac:dyDescent="0.35">
      <c r="A342" s="27">
        <v>340</v>
      </c>
      <c r="B342" s="28">
        <v>45601</v>
      </c>
      <c r="C342" s="32" t="s">
        <v>834</v>
      </c>
      <c r="D342" s="29" t="s">
        <v>70</v>
      </c>
      <c r="E342" s="32" t="s">
        <v>64</v>
      </c>
      <c r="F342" s="29" t="s">
        <v>192</v>
      </c>
      <c r="G342" s="29" t="s">
        <v>692</v>
      </c>
      <c r="I342" s="33" t="s">
        <v>82</v>
      </c>
      <c r="J342" s="32" t="s">
        <v>82</v>
      </c>
      <c r="K342" s="33" t="s">
        <v>693</v>
      </c>
      <c r="L342" s="32" t="s">
        <v>85</v>
      </c>
      <c r="M342" s="34" t="s">
        <v>690</v>
      </c>
      <c r="N342" s="32" t="s">
        <v>90</v>
      </c>
      <c r="O342" s="34" t="s">
        <v>244</v>
      </c>
      <c r="P342" s="35" t="s">
        <v>691</v>
      </c>
      <c r="R342" s="32">
        <v>0</v>
      </c>
      <c r="AD342" s="38" t="s">
        <v>689</v>
      </c>
      <c r="AE342" s="38" t="s">
        <v>688</v>
      </c>
    </row>
    <row r="343" spans="1:34" ht="29" customHeight="1" x14ac:dyDescent="0.35">
      <c r="A343" s="27">
        <v>341</v>
      </c>
      <c r="B343" s="28">
        <v>45601</v>
      </c>
      <c r="C343" s="32" t="s">
        <v>834</v>
      </c>
      <c r="D343" s="29" t="s">
        <v>70</v>
      </c>
      <c r="E343" s="32" t="s">
        <v>64</v>
      </c>
      <c r="F343" s="29" t="s">
        <v>838</v>
      </c>
      <c r="G343" s="29" t="s">
        <v>527</v>
      </c>
      <c r="H343" s="31" t="s">
        <v>874</v>
      </c>
      <c r="I343" s="33" t="s">
        <v>524</v>
      </c>
      <c r="J343" s="32" t="s">
        <v>524</v>
      </c>
      <c r="K343" s="33" t="s">
        <v>526</v>
      </c>
      <c r="L343" s="32" t="s">
        <v>84</v>
      </c>
      <c r="M343" s="34" t="s">
        <v>525</v>
      </c>
      <c r="N343" s="32" t="s">
        <v>88</v>
      </c>
      <c r="O343" s="34">
        <v>1</v>
      </c>
      <c r="P343" s="35" t="s">
        <v>239</v>
      </c>
      <c r="R343" s="32">
        <v>0</v>
      </c>
      <c r="AA343" s="37" t="s">
        <v>532</v>
      </c>
      <c r="AB343" s="37" t="s">
        <v>533</v>
      </c>
      <c r="AC343" s="37" t="s">
        <v>530</v>
      </c>
      <c r="AD343" s="38" t="s">
        <v>529</v>
      </c>
      <c r="AE343" s="38" t="s">
        <v>528</v>
      </c>
      <c r="AF343" s="38" t="s">
        <v>531</v>
      </c>
      <c r="AG343" s="38" t="s">
        <v>534</v>
      </c>
      <c r="AH343" s="38" t="s">
        <v>535</v>
      </c>
    </row>
    <row r="344" spans="1:34" ht="29" customHeight="1" x14ac:dyDescent="0.35">
      <c r="A344" s="27">
        <v>342</v>
      </c>
      <c r="B344" s="28">
        <v>45602</v>
      </c>
      <c r="C344" s="32" t="s">
        <v>834</v>
      </c>
      <c r="D344" s="29" t="s">
        <v>70</v>
      </c>
      <c r="E344" s="32" t="s">
        <v>64</v>
      </c>
      <c r="F344" s="29" t="s">
        <v>838</v>
      </c>
      <c r="G344" s="29" t="s">
        <v>527</v>
      </c>
      <c r="H344" s="31" t="s">
        <v>874</v>
      </c>
      <c r="I344" s="33" t="s">
        <v>524</v>
      </c>
      <c r="J344" s="32" t="s">
        <v>524</v>
      </c>
      <c r="K344" s="33" t="s">
        <v>526</v>
      </c>
      <c r="L344" s="32" t="s">
        <v>84</v>
      </c>
      <c r="M344" s="34" t="s">
        <v>525</v>
      </c>
      <c r="N344" s="32" t="s">
        <v>88</v>
      </c>
      <c r="O344" s="34">
        <v>1</v>
      </c>
      <c r="P344" s="35" t="s">
        <v>239</v>
      </c>
      <c r="R344" s="32">
        <v>0</v>
      </c>
      <c r="AA344" s="37" t="s">
        <v>532</v>
      </c>
      <c r="AB344" s="37" t="s">
        <v>533</v>
      </c>
      <c r="AC344" s="37" t="s">
        <v>530</v>
      </c>
      <c r="AD344" s="38" t="s">
        <v>529</v>
      </c>
      <c r="AE344" s="38" t="s">
        <v>528</v>
      </c>
      <c r="AF344" s="38" t="s">
        <v>531</v>
      </c>
      <c r="AG344" s="38" t="s">
        <v>534</v>
      </c>
      <c r="AH344" s="38" t="s">
        <v>535</v>
      </c>
    </row>
    <row r="345" spans="1:34" ht="29" customHeight="1" x14ac:dyDescent="0.35">
      <c r="A345" s="27">
        <v>343</v>
      </c>
      <c r="B345" s="28">
        <v>45603</v>
      </c>
      <c r="C345" s="32" t="s">
        <v>834</v>
      </c>
      <c r="D345" s="29" t="s">
        <v>74</v>
      </c>
      <c r="E345" s="32" t="s">
        <v>80</v>
      </c>
      <c r="G345" s="29" t="s">
        <v>142</v>
      </c>
      <c r="H345" s="31" t="s">
        <v>870</v>
      </c>
      <c r="I345" s="33" t="s">
        <v>123</v>
      </c>
      <c r="J345" s="32" t="s">
        <v>81</v>
      </c>
      <c r="K345" s="33" t="s">
        <v>143</v>
      </c>
      <c r="L345" s="32" t="s">
        <v>85</v>
      </c>
      <c r="M345" s="34" t="s">
        <v>141</v>
      </c>
      <c r="N345" s="32" t="s">
        <v>90</v>
      </c>
      <c r="O345" s="40" t="s">
        <v>117</v>
      </c>
      <c r="P345" s="35" t="s">
        <v>144</v>
      </c>
      <c r="R345" s="32">
        <v>0</v>
      </c>
      <c r="AD345" s="38" t="s">
        <v>145</v>
      </c>
      <c r="AE345" s="38" t="s">
        <v>139</v>
      </c>
      <c r="AF345" s="38" t="s">
        <v>140</v>
      </c>
    </row>
    <row r="346" spans="1:34" ht="29" customHeight="1" x14ac:dyDescent="0.35">
      <c r="A346" s="27">
        <v>344</v>
      </c>
      <c r="B346" s="28">
        <v>45603</v>
      </c>
      <c r="C346" s="32" t="s">
        <v>834</v>
      </c>
      <c r="D346" s="29" t="s">
        <v>67</v>
      </c>
      <c r="E346" s="32" t="s">
        <v>64</v>
      </c>
      <c r="F346" s="29" t="s">
        <v>804</v>
      </c>
      <c r="G346" s="29" t="s">
        <v>539</v>
      </c>
      <c r="H346" s="31" t="s">
        <v>850</v>
      </c>
      <c r="I346" s="33" t="s">
        <v>558</v>
      </c>
      <c r="J346" s="32" t="s">
        <v>81</v>
      </c>
      <c r="K346" s="33" t="s">
        <v>467</v>
      </c>
      <c r="L346" s="32" t="s">
        <v>87</v>
      </c>
      <c r="M346" s="34" t="s">
        <v>540</v>
      </c>
      <c r="N346" s="32" t="s">
        <v>91</v>
      </c>
      <c r="O346" s="34" t="s">
        <v>244</v>
      </c>
      <c r="P346" s="35" t="s">
        <v>541</v>
      </c>
      <c r="Q346" s="35" t="s">
        <v>553</v>
      </c>
      <c r="R346" s="32">
        <v>1</v>
      </c>
      <c r="S346" s="35" t="s">
        <v>552</v>
      </c>
      <c r="Z346" s="37" t="s">
        <v>544</v>
      </c>
      <c r="AD346" s="38" t="s">
        <v>542</v>
      </c>
      <c r="AE346" s="41" t="s">
        <v>538</v>
      </c>
      <c r="AF346" s="38" t="s">
        <v>543</v>
      </c>
    </row>
    <row r="347" spans="1:34" ht="29" customHeight="1" x14ac:dyDescent="0.35">
      <c r="A347" s="27">
        <v>345</v>
      </c>
      <c r="B347" s="28">
        <v>45603</v>
      </c>
      <c r="C347" s="32" t="s">
        <v>834</v>
      </c>
      <c r="D347" s="29" t="s">
        <v>70</v>
      </c>
      <c r="E347" s="32" t="s">
        <v>64</v>
      </c>
      <c r="F347" s="29" t="s">
        <v>838</v>
      </c>
      <c r="G347" s="29" t="s">
        <v>527</v>
      </c>
      <c r="H347" s="31" t="s">
        <v>874</v>
      </c>
      <c r="I347" s="33" t="s">
        <v>524</v>
      </c>
      <c r="J347" s="32" t="s">
        <v>524</v>
      </c>
      <c r="K347" s="33" t="s">
        <v>526</v>
      </c>
      <c r="L347" s="32" t="s">
        <v>84</v>
      </c>
      <c r="M347" s="34" t="s">
        <v>525</v>
      </c>
      <c r="N347" s="32" t="s">
        <v>88</v>
      </c>
      <c r="O347" s="34">
        <v>1</v>
      </c>
      <c r="P347" s="35" t="s">
        <v>239</v>
      </c>
      <c r="R347" s="32">
        <v>0</v>
      </c>
      <c r="AA347" s="37" t="s">
        <v>532</v>
      </c>
      <c r="AB347" s="37" t="s">
        <v>533</v>
      </c>
      <c r="AC347" s="37" t="s">
        <v>530</v>
      </c>
      <c r="AD347" s="38" t="s">
        <v>529</v>
      </c>
      <c r="AE347" s="38" t="s">
        <v>528</v>
      </c>
      <c r="AF347" s="38" t="s">
        <v>531</v>
      </c>
      <c r="AG347" s="38" t="s">
        <v>534</v>
      </c>
      <c r="AH347" s="38" t="s">
        <v>535</v>
      </c>
    </row>
    <row r="348" spans="1:34" ht="29" customHeight="1" x14ac:dyDescent="0.35">
      <c r="A348" s="27">
        <v>346</v>
      </c>
      <c r="B348" s="28">
        <v>45604</v>
      </c>
      <c r="C348" s="32" t="s">
        <v>834</v>
      </c>
      <c r="D348" s="29" t="s">
        <v>67</v>
      </c>
      <c r="E348" s="32" t="s">
        <v>64</v>
      </c>
      <c r="F348" s="29" t="s">
        <v>839</v>
      </c>
      <c r="G348" s="29" t="s">
        <v>277</v>
      </c>
      <c r="I348" s="33" t="s">
        <v>82</v>
      </c>
      <c r="J348" s="32" t="s">
        <v>82</v>
      </c>
      <c r="K348" s="33" t="s">
        <v>282</v>
      </c>
      <c r="L348" s="32" t="s">
        <v>85</v>
      </c>
      <c r="M348" s="34" t="s">
        <v>278</v>
      </c>
      <c r="N348" s="32" t="s">
        <v>89</v>
      </c>
      <c r="O348" s="40">
        <v>25</v>
      </c>
      <c r="P348" s="35" t="s">
        <v>279</v>
      </c>
      <c r="R348" s="32">
        <v>0</v>
      </c>
      <c r="Z348" s="37" t="s">
        <v>281</v>
      </c>
      <c r="AD348" s="38" t="s">
        <v>280</v>
      </c>
      <c r="AE348" s="38" t="s">
        <v>276</v>
      </c>
    </row>
    <row r="349" spans="1:34" ht="29" customHeight="1" x14ac:dyDescent="0.35">
      <c r="A349" s="27">
        <v>347</v>
      </c>
      <c r="B349" s="28">
        <v>45604</v>
      </c>
      <c r="C349" s="32" t="s">
        <v>834</v>
      </c>
      <c r="D349" s="29" t="s">
        <v>70</v>
      </c>
      <c r="E349" s="32" t="s">
        <v>64</v>
      </c>
      <c r="F349" s="29" t="s">
        <v>838</v>
      </c>
      <c r="G349" s="29" t="s">
        <v>527</v>
      </c>
      <c r="H349" s="31" t="s">
        <v>874</v>
      </c>
      <c r="I349" s="33" t="s">
        <v>524</v>
      </c>
      <c r="J349" s="32" t="s">
        <v>524</v>
      </c>
      <c r="K349" s="33" t="s">
        <v>526</v>
      </c>
      <c r="L349" s="32" t="s">
        <v>84</v>
      </c>
      <c r="M349" s="34" t="s">
        <v>525</v>
      </c>
      <c r="N349" s="32" t="s">
        <v>88</v>
      </c>
      <c r="O349" s="34">
        <v>1</v>
      </c>
      <c r="P349" s="35" t="s">
        <v>239</v>
      </c>
      <c r="R349" s="32">
        <v>0</v>
      </c>
      <c r="AA349" s="37" t="s">
        <v>532</v>
      </c>
      <c r="AB349" s="37" t="s">
        <v>533</v>
      </c>
      <c r="AC349" s="37" t="s">
        <v>530</v>
      </c>
      <c r="AD349" s="38" t="s">
        <v>529</v>
      </c>
      <c r="AE349" s="38" t="s">
        <v>528</v>
      </c>
      <c r="AF349" s="38" t="s">
        <v>531</v>
      </c>
      <c r="AG349" s="38" t="s">
        <v>534</v>
      </c>
      <c r="AH349" s="38" t="s">
        <v>535</v>
      </c>
    </row>
    <row r="350" spans="1:34" ht="29" customHeight="1" x14ac:dyDescent="0.35">
      <c r="A350" s="27">
        <v>348</v>
      </c>
      <c r="B350" s="28">
        <v>45605</v>
      </c>
      <c r="C350" s="32" t="s">
        <v>834</v>
      </c>
      <c r="D350" s="29" t="s">
        <v>70</v>
      </c>
      <c r="E350" s="32" t="s">
        <v>64</v>
      </c>
      <c r="F350" s="29" t="s">
        <v>838</v>
      </c>
      <c r="G350" s="29" t="s">
        <v>527</v>
      </c>
      <c r="H350" s="31" t="s">
        <v>874</v>
      </c>
      <c r="I350" s="33" t="s">
        <v>524</v>
      </c>
      <c r="J350" s="32" t="s">
        <v>524</v>
      </c>
      <c r="K350" s="33" t="s">
        <v>526</v>
      </c>
      <c r="L350" s="32" t="s">
        <v>84</v>
      </c>
      <c r="M350" s="34" t="s">
        <v>525</v>
      </c>
      <c r="N350" s="32" t="s">
        <v>88</v>
      </c>
      <c r="O350" s="34">
        <v>1</v>
      </c>
      <c r="P350" s="35" t="s">
        <v>239</v>
      </c>
      <c r="R350" s="32">
        <v>0</v>
      </c>
      <c r="AA350" s="37" t="s">
        <v>532</v>
      </c>
      <c r="AB350" s="37" t="s">
        <v>533</v>
      </c>
      <c r="AC350" s="37" t="s">
        <v>530</v>
      </c>
      <c r="AD350" s="38" t="s">
        <v>529</v>
      </c>
      <c r="AE350" s="38" t="s">
        <v>528</v>
      </c>
      <c r="AF350" s="38" t="s">
        <v>531</v>
      </c>
      <c r="AG350" s="38" t="s">
        <v>534</v>
      </c>
      <c r="AH350" s="38" t="s">
        <v>535</v>
      </c>
    </row>
    <row r="351" spans="1:34" ht="29" customHeight="1" x14ac:dyDescent="0.35">
      <c r="A351" s="27">
        <v>349</v>
      </c>
      <c r="B351" s="28">
        <v>45606</v>
      </c>
      <c r="C351" s="32" t="s">
        <v>834</v>
      </c>
      <c r="D351" s="29" t="s">
        <v>70</v>
      </c>
      <c r="E351" s="32" t="s">
        <v>64</v>
      </c>
      <c r="F351" s="29" t="s">
        <v>838</v>
      </c>
      <c r="G351" s="29" t="s">
        <v>527</v>
      </c>
      <c r="H351" s="31" t="s">
        <v>874</v>
      </c>
      <c r="I351" s="33" t="s">
        <v>524</v>
      </c>
      <c r="J351" s="32" t="s">
        <v>524</v>
      </c>
      <c r="K351" s="33" t="s">
        <v>526</v>
      </c>
      <c r="L351" s="32" t="s">
        <v>84</v>
      </c>
      <c r="M351" s="34" t="s">
        <v>525</v>
      </c>
      <c r="N351" s="32" t="s">
        <v>88</v>
      </c>
      <c r="O351" s="34">
        <v>1</v>
      </c>
      <c r="P351" s="35" t="s">
        <v>239</v>
      </c>
      <c r="R351" s="32">
        <v>0</v>
      </c>
      <c r="AA351" s="37" t="s">
        <v>532</v>
      </c>
      <c r="AB351" s="37" t="s">
        <v>533</v>
      </c>
      <c r="AC351" s="37" t="s">
        <v>530</v>
      </c>
      <c r="AD351" s="38" t="s">
        <v>529</v>
      </c>
      <c r="AE351" s="38" t="s">
        <v>528</v>
      </c>
      <c r="AF351" s="38" t="s">
        <v>531</v>
      </c>
      <c r="AG351" s="38" t="s">
        <v>534</v>
      </c>
      <c r="AH351" s="38" t="s">
        <v>535</v>
      </c>
    </row>
    <row r="352" spans="1:34" ht="29" customHeight="1" x14ac:dyDescent="0.35">
      <c r="A352" s="27">
        <v>350</v>
      </c>
      <c r="B352" s="28">
        <v>45607</v>
      </c>
      <c r="C352" s="32" t="s">
        <v>834</v>
      </c>
      <c r="D352" s="29" t="s">
        <v>70</v>
      </c>
      <c r="E352" s="32" t="s">
        <v>64</v>
      </c>
      <c r="F352" s="29" t="s">
        <v>838</v>
      </c>
      <c r="G352" s="29" t="s">
        <v>527</v>
      </c>
      <c r="H352" s="31" t="s">
        <v>874</v>
      </c>
      <c r="I352" s="33" t="s">
        <v>524</v>
      </c>
      <c r="J352" s="32" t="s">
        <v>524</v>
      </c>
      <c r="K352" s="33" t="s">
        <v>526</v>
      </c>
      <c r="L352" s="32" t="s">
        <v>84</v>
      </c>
      <c r="M352" s="34" t="s">
        <v>525</v>
      </c>
      <c r="N352" s="32" t="s">
        <v>88</v>
      </c>
      <c r="O352" s="34">
        <v>1</v>
      </c>
      <c r="P352" s="35" t="s">
        <v>239</v>
      </c>
      <c r="R352" s="32">
        <v>0</v>
      </c>
      <c r="AA352" s="37" t="s">
        <v>532</v>
      </c>
      <c r="AB352" s="37" t="s">
        <v>533</v>
      </c>
      <c r="AC352" s="37" t="s">
        <v>530</v>
      </c>
      <c r="AD352" s="38" t="s">
        <v>529</v>
      </c>
      <c r="AE352" s="38" t="s">
        <v>528</v>
      </c>
      <c r="AF352" s="38" t="s">
        <v>531</v>
      </c>
      <c r="AG352" s="38" t="s">
        <v>534</v>
      </c>
      <c r="AH352" s="38" t="s">
        <v>535</v>
      </c>
    </row>
    <row r="353" spans="1:34" ht="29" customHeight="1" x14ac:dyDescent="0.35">
      <c r="A353" s="27">
        <v>351</v>
      </c>
      <c r="B353" s="28">
        <v>45608</v>
      </c>
      <c r="C353" s="32" t="s">
        <v>834</v>
      </c>
      <c r="D353" s="29" t="s">
        <v>70</v>
      </c>
      <c r="E353" s="32" t="s">
        <v>64</v>
      </c>
      <c r="F353" s="29" t="s">
        <v>838</v>
      </c>
      <c r="G353" s="29" t="s">
        <v>527</v>
      </c>
      <c r="H353" s="31" t="s">
        <v>874</v>
      </c>
      <c r="I353" s="33" t="s">
        <v>524</v>
      </c>
      <c r="J353" s="32" t="s">
        <v>524</v>
      </c>
      <c r="K353" s="33" t="s">
        <v>526</v>
      </c>
      <c r="L353" s="32" t="s">
        <v>84</v>
      </c>
      <c r="M353" s="34" t="s">
        <v>525</v>
      </c>
      <c r="N353" s="32" t="s">
        <v>88</v>
      </c>
      <c r="O353" s="34">
        <v>1</v>
      </c>
      <c r="P353" s="35" t="s">
        <v>239</v>
      </c>
      <c r="R353" s="32">
        <v>0</v>
      </c>
      <c r="AA353" s="37" t="s">
        <v>532</v>
      </c>
      <c r="AB353" s="37" t="s">
        <v>533</v>
      </c>
      <c r="AC353" s="37" t="s">
        <v>530</v>
      </c>
      <c r="AD353" s="38" t="s">
        <v>529</v>
      </c>
      <c r="AE353" s="38" t="s">
        <v>528</v>
      </c>
      <c r="AF353" s="38" t="s">
        <v>531</v>
      </c>
      <c r="AG353" s="38" t="s">
        <v>534</v>
      </c>
      <c r="AH353" s="38" t="s">
        <v>535</v>
      </c>
    </row>
    <row r="354" spans="1:34" ht="29" customHeight="1" x14ac:dyDescent="0.35">
      <c r="A354" s="27">
        <v>352</v>
      </c>
      <c r="B354" s="28">
        <v>45609</v>
      </c>
      <c r="C354" s="32" t="s">
        <v>834</v>
      </c>
      <c r="D354" s="29" t="s">
        <v>70</v>
      </c>
      <c r="E354" s="32" t="s">
        <v>64</v>
      </c>
      <c r="F354" s="29" t="s">
        <v>838</v>
      </c>
      <c r="G354" s="29" t="s">
        <v>527</v>
      </c>
      <c r="H354" s="31" t="s">
        <v>874</v>
      </c>
      <c r="I354" s="33" t="s">
        <v>524</v>
      </c>
      <c r="J354" s="32" t="s">
        <v>524</v>
      </c>
      <c r="K354" s="33" t="s">
        <v>526</v>
      </c>
      <c r="L354" s="32" t="s">
        <v>84</v>
      </c>
      <c r="M354" s="34" t="s">
        <v>525</v>
      </c>
      <c r="N354" s="32" t="s">
        <v>88</v>
      </c>
      <c r="O354" s="34">
        <v>1</v>
      </c>
      <c r="P354" s="35" t="s">
        <v>239</v>
      </c>
      <c r="R354" s="32">
        <v>0</v>
      </c>
      <c r="AA354" s="37" t="s">
        <v>532</v>
      </c>
      <c r="AB354" s="37" t="s">
        <v>533</v>
      </c>
      <c r="AC354" s="37" t="s">
        <v>530</v>
      </c>
      <c r="AD354" s="38" t="s">
        <v>529</v>
      </c>
      <c r="AE354" s="38" t="s">
        <v>528</v>
      </c>
      <c r="AF354" s="38" t="s">
        <v>531</v>
      </c>
      <c r="AG354" s="38" t="s">
        <v>534</v>
      </c>
      <c r="AH354" s="38" t="s">
        <v>535</v>
      </c>
    </row>
    <row r="355" spans="1:34" ht="29" customHeight="1" x14ac:dyDescent="0.35">
      <c r="A355" s="27">
        <v>353</v>
      </c>
      <c r="B355" s="28">
        <v>45610</v>
      </c>
      <c r="C355" s="32" t="s">
        <v>834</v>
      </c>
      <c r="D355" s="29" t="s">
        <v>70</v>
      </c>
      <c r="E355" s="32" t="s">
        <v>64</v>
      </c>
      <c r="F355" s="29" t="s">
        <v>838</v>
      </c>
      <c r="G355" s="29" t="s">
        <v>527</v>
      </c>
      <c r="H355" s="31" t="s">
        <v>874</v>
      </c>
      <c r="I355" s="33" t="s">
        <v>524</v>
      </c>
      <c r="J355" s="32" t="s">
        <v>524</v>
      </c>
      <c r="K355" s="33" t="s">
        <v>526</v>
      </c>
      <c r="L355" s="32" t="s">
        <v>84</v>
      </c>
      <c r="M355" s="34" t="s">
        <v>525</v>
      </c>
      <c r="N355" s="32" t="s">
        <v>88</v>
      </c>
      <c r="O355" s="34">
        <v>1</v>
      </c>
      <c r="P355" s="35" t="s">
        <v>239</v>
      </c>
      <c r="R355" s="32">
        <v>0</v>
      </c>
      <c r="AA355" s="37" t="s">
        <v>532</v>
      </c>
      <c r="AB355" s="37" t="s">
        <v>533</v>
      </c>
      <c r="AC355" s="37" t="s">
        <v>530</v>
      </c>
      <c r="AD355" s="38" t="s">
        <v>529</v>
      </c>
      <c r="AE355" s="38" t="s">
        <v>528</v>
      </c>
      <c r="AF355" s="38" t="s">
        <v>531</v>
      </c>
      <c r="AG355" s="38" t="s">
        <v>534</v>
      </c>
      <c r="AH355" s="38" t="s">
        <v>535</v>
      </c>
    </row>
    <row r="356" spans="1:34" ht="29" customHeight="1" x14ac:dyDescent="0.35">
      <c r="A356" s="27">
        <v>354</v>
      </c>
      <c r="B356" s="28">
        <v>45611</v>
      </c>
      <c r="C356" s="32" t="s">
        <v>834</v>
      </c>
      <c r="D356" s="29" t="s">
        <v>70</v>
      </c>
      <c r="E356" s="32" t="s">
        <v>64</v>
      </c>
      <c r="F356" s="29" t="s">
        <v>838</v>
      </c>
      <c r="G356" s="29" t="s">
        <v>527</v>
      </c>
      <c r="H356" s="31" t="s">
        <v>874</v>
      </c>
      <c r="I356" s="33" t="s">
        <v>524</v>
      </c>
      <c r="J356" s="32" t="s">
        <v>524</v>
      </c>
      <c r="K356" s="33" t="s">
        <v>526</v>
      </c>
      <c r="L356" s="32" t="s">
        <v>84</v>
      </c>
      <c r="M356" s="34" t="s">
        <v>525</v>
      </c>
      <c r="N356" s="32" t="s">
        <v>88</v>
      </c>
      <c r="O356" s="34">
        <v>1</v>
      </c>
      <c r="P356" s="35" t="s">
        <v>239</v>
      </c>
      <c r="R356" s="32">
        <v>0</v>
      </c>
      <c r="AA356" s="37" t="s">
        <v>532</v>
      </c>
      <c r="AB356" s="37" t="s">
        <v>533</v>
      </c>
      <c r="AC356" s="37" t="s">
        <v>530</v>
      </c>
      <c r="AD356" s="38" t="s">
        <v>529</v>
      </c>
      <c r="AE356" s="38" t="s">
        <v>528</v>
      </c>
      <c r="AF356" s="38" t="s">
        <v>531</v>
      </c>
      <c r="AG356" s="38" t="s">
        <v>534</v>
      </c>
      <c r="AH356" s="38" t="s">
        <v>535</v>
      </c>
    </row>
    <row r="357" spans="1:34" ht="29" customHeight="1" x14ac:dyDescent="0.35">
      <c r="A357" s="27">
        <v>355</v>
      </c>
      <c r="B357" s="28">
        <v>45612</v>
      </c>
      <c r="C357" s="32" t="s">
        <v>834</v>
      </c>
      <c r="D357" s="29" t="s">
        <v>71</v>
      </c>
      <c r="E357" s="32" t="s">
        <v>79</v>
      </c>
      <c r="F357" s="29" t="s">
        <v>561</v>
      </c>
      <c r="G357" s="29" t="s">
        <v>564</v>
      </c>
      <c r="H357" s="31" t="s">
        <v>856</v>
      </c>
      <c r="I357" s="33" t="s">
        <v>123</v>
      </c>
      <c r="J357" s="32" t="s">
        <v>81</v>
      </c>
      <c r="K357" s="33" t="s">
        <v>562</v>
      </c>
      <c r="L357" s="32" t="s">
        <v>86</v>
      </c>
      <c r="M357" s="34" t="s">
        <v>563</v>
      </c>
      <c r="N357" s="32" t="s">
        <v>92</v>
      </c>
      <c r="O357" s="34" t="s">
        <v>117</v>
      </c>
      <c r="P357" s="35" t="s">
        <v>566</v>
      </c>
      <c r="Q357" s="35" t="s">
        <v>567</v>
      </c>
      <c r="R357" s="32">
        <v>1</v>
      </c>
      <c r="S357" s="35" t="s">
        <v>245</v>
      </c>
      <c r="X357" s="36">
        <v>29</v>
      </c>
      <c r="Y357" s="36" t="s">
        <v>570</v>
      </c>
      <c r="AA357" s="37" t="s">
        <v>568</v>
      </c>
      <c r="AB357" s="37" t="s">
        <v>569</v>
      </c>
      <c r="AD357" s="38" t="s">
        <v>565</v>
      </c>
      <c r="AE357" s="38" t="s">
        <v>560</v>
      </c>
      <c r="AF357" s="38" t="s">
        <v>723</v>
      </c>
      <c r="AG357" s="38" t="s">
        <v>724</v>
      </c>
    </row>
    <row r="358" spans="1:34" ht="29" customHeight="1" x14ac:dyDescent="0.35">
      <c r="A358" s="27">
        <v>356</v>
      </c>
      <c r="B358" s="28">
        <v>45612</v>
      </c>
      <c r="C358" s="32" t="s">
        <v>834</v>
      </c>
      <c r="D358" s="29" t="s">
        <v>70</v>
      </c>
      <c r="E358" s="32" t="s">
        <v>64</v>
      </c>
      <c r="F358" s="29" t="s">
        <v>838</v>
      </c>
      <c r="G358" s="29" t="s">
        <v>527</v>
      </c>
      <c r="H358" s="31" t="s">
        <v>874</v>
      </c>
      <c r="I358" s="33" t="s">
        <v>524</v>
      </c>
      <c r="J358" s="32" t="s">
        <v>524</v>
      </c>
      <c r="K358" s="33" t="s">
        <v>526</v>
      </c>
      <c r="L358" s="32" t="s">
        <v>84</v>
      </c>
      <c r="M358" s="34" t="s">
        <v>525</v>
      </c>
      <c r="N358" s="32" t="s">
        <v>88</v>
      </c>
      <c r="O358" s="34">
        <v>1</v>
      </c>
      <c r="P358" s="35" t="s">
        <v>239</v>
      </c>
      <c r="R358" s="32">
        <v>0</v>
      </c>
      <c r="AA358" s="37" t="s">
        <v>532</v>
      </c>
      <c r="AB358" s="37" t="s">
        <v>533</v>
      </c>
      <c r="AC358" s="37" t="s">
        <v>530</v>
      </c>
      <c r="AD358" s="38" t="s">
        <v>529</v>
      </c>
      <c r="AE358" s="38" t="s">
        <v>528</v>
      </c>
      <c r="AF358" s="38" t="s">
        <v>531</v>
      </c>
      <c r="AG358" s="38" t="s">
        <v>534</v>
      </c>
      <c r="AH358" s="38" t="s">
        <v>535</v>
      </c>
    </row>
    <row r="359" spans="1:34" ht="29" customHeight="1" x14ac:dyDescent="0.35">
      <c r="A359" s="27">
        <v>357</v>
      </c>
      <c r="B359" s="28">
        <v>45613</v>
      </c>
      <c r="C359" s="32" t="s">
        <v>834</v>
      </c>
      <c r="D359" s="29" t="s">
        <v>70</v>
      </c>
      <c r="E359" s="32" t="s">
        <v>64</v>
      </c>
      <c r="F359" s="29" t="s">
        <v>838</v>
      </c>
      <c r="G359" s="29" t="s">
        <v>527</v>
      </c>
      <c r="H359" s="31" t="s">
        <v>874</v>
      </c>
      <c r="I359" s="33" t="s">
        <v>524</v>
      </c>
      <c r="J359" s="32" t="s">
        <v>524</v>
      </c>
      <c r="K359" s="33" t="s">
        <v>526</v>
      </c>
      <c r="L359" s="32" t="s">
        <v>84</v>
      </c>
      <c r="M359" s="34" t="s">
        <v>525</v>
      </c>
      <c r="N359" s="32" t="s">
        <v>88</v>
      </c>
      <c r="O359" s="34">
        <v>1</v>
      </c>
      <c r="P359" s="35" t="s">
        <v>239</v>
      </c>
      <c r="R359" s="32">
        <v>0</v>
      </c>
      <c r="AA359" s="37" t="s">
        <v>532</v>
      </c>
      <c r="AB359" s="37" t="s">
        <v>533</v>
      </c>
      <c r="AC359" s="37" t="s">
        <v>530</v>
      </c>
      <c r="AD359" s="38" t="s">
        <v>529</v>
      </c>
      <c r="AE359" s="38" t="s">
        <v>528</v>
      </c>
      <c r="AF359" s="38" t="s">
        <v>531</v>
      </c>
      <c r="AG359" s="38" t="s">
        <v>534</v>
      </c>
      <c r="AH359" s="38" t="s">
        <v>535</v>
      </c>
    </row>
    <row r="360" spans="1:34" ht="29" customHeight="1" x14ac:dyDescent="0.35">
      <c r="A360" s="27">
        <v>358</v>
      </c>
      <c r="B360" s="28">
        <v>45614</v>
      </c>
      <c r="C360" s="32" t="s">
        <v>834</v>
      </c>
      <c r="D360" s="29" t="s">
        <v>70</v>
      </c>
      <c r="E360" s="32" t="s">
        <v>64</v>
      </c>
      <c r="F360" s="29" t="s">
        <v>838</v>
      </c>
      <c r="G360" s="29" t="s">
        <v>527</v>
      </c>
      <c r="H360" s="31" t="s">
        <v>874</v>
      </c>
      <c r="I360" s="33" t="s">
        <v>524</v>
      </c>
      <c r="J360" s="32" t="s">
        <v>524</v>
      </c>
      <c r="K360" s="33" t="s">
        <v>526</v>
      </c>
      <c r="L360" s="32" t="s">
        <v>84</v>
      </c>
      <c r="M360" s="34" t="s">
        <v>525</v>
      </c>
      <c r="N360" s="32" t="s">
        <v>88</v>
      </c>
      <c r="O360" s="34">
        <v>1</v>
      </c>
      <c r="P360" s="35" t="s">
        <v>239</v>
      </c>
      <c r="R360" s="32">
        <v>0</v>
      </c>
      <c r="AA360" s="37" t="s">
        <v>532</v>
      </c>
      <c r="AB360" s="37" t="s">
        <v>533</v>
      </c>
      <c r="AC360" s="37" t="s">
        <v>530</v>
      </c>
      <c r="AD360" s="38" t="s">
        <v>529</v>
      </c>
      <c r="AE360" s="38" t="s">
        <v>528</v>
      </c>
      <c r="AF360" s="38" t="s">
        <v>531</v>
      </c>
      <c r="AG360" s="38" t="s">
        <v>534</v>
      </c>
      <c r="AH360" s="38" t="s">
        <v>535</v>
      </c>
    </row>
    <row r="361" spans="1:34" ht="29" customHeight="1" x14ac:dyDescent="0.35">
      <c r="A361" s="27">
        <v>359</v>
      </c>
      <c r="B361" s="28">
        <v>45615</v>
      </c>
      <c r="C361" s="32" t="s">
        <v>834</v>
      </c>
      <c r="D361" s="29" t="s">
        <v>70</v>
      </c>
      <c r="E361" s="32" t="s">
        <v>64</v>
      </c>
      <c r="F361" s="29" t="s">
        <v>254</v>
      </c>
      <c r="G361" s="29" t="s">
        <v>255</v>
      </c>
      <c r="H361" s="31" t="s">
        <v>857</v>
      </c>
      <c r="I361" s="33" t="s">
        <v>414</v>
      </c>
      <c r="J361" s="32" t="s">
        <v>81</v>
      </c>
      <c r="K361" s="33" t="s">
        <v>415</v>
      </c>
      <c r="L361" s="32" t="s">
        <v>86</v>
      </c>
      <c r="M361" s="34" t="s">
        <v>256</v>
      </c>
      <c r="N361" s="32" t="s">
        <v>92</v>
      </c>
      <c r="O361" s="40" t="s">
        <v>117</v>
      </c>
      <c r="P361" s="35" t="s">
        <v>245</v>
      </c>
      <c r="Q361" s="35" t="s">
        <v>416</v>
      </c>
      <c r="R361" s="32">
        <v>1</v>
      </c>
      <c r="S361" s="35" t="s">
        <v>245</v>
      </c>
      <c r="X361" s="36">
        <v>8</v>
      </c>
      <c r="Y361" s="36" t="s">
        <v>417</v>
      </c>
      <c r="Z361" s="37" t="s">
        <v>642</v>
      </c>
      <c r="AD361" s="38" t="s">
        <v>411</v>
      </c>
      <c r="AE361" s="38" t="s">
        <v>410</v>
      </c>
      <c r="AF361" s="38" t="s">
        <v>639</v>
      </c>
      <c r="AG361" s="38" t="s">
        <v>643</v>
      </c>
      <c r="AH361" s="38" t="s">
        <v>725</v>
      </c>
    </row>
    <row r="362" spans="1:34" ht="29" customHeight="1" x14ac:dyDescent="0.35">
      <c r="A362" s="27">
        <v>360</v>
      </c>
      <c r="B362" s="28">
        <v>45615</v>
      </c>
      <c r="C362" s="32" t="s">
        <v>834</v>
      </c>
      <c r="D362" s="29" t="s">
        <v>70</v>
      </c>
      <c r="E362" s="32" t="s">
        <v>64</v>
      </c>
      <c r="F362" s="29" t="s">
        <v>838</v>
      </c>
      <c r="G362" s="29" t="s">
        <v>527</v>
      </c>
      <c r="H362" s="31" t="s">
        <v>874</v>
      </c>
      <c r="I362" s="33" t="s">
        <v>524</v>
      </c>
      <c r="J362" s="32" t="s">
        <v>524</v>
      </c>
      <c r="K362" s="33" t="s">
        <v>526</v>
      </c>
      <c r="L362" s="32" t="s">
        <v>84</v>
      </c>
      <c r="M362" s="34" t="s">
        <v>525</v>
      </c>
      <c r="N362" s="32" t="s">
        <v>88</v>
      </c>
      <c r="O362" s="34">
        <v>1</v>
      </c>
      <c r="P362" s="35" t="s">
        <v>239</v>
      </c>
      <c r="R362" s="32">
        <v>0</v>
      </c>
      <c r="AA362" s="37" t="s">
        <v>532</v>
      </c>
      <c r="AB362" s="37" t="s">
        <v>533</v>
      </c>
      <c r="AC362" s="37" t="s">
        <v>530</v>
      </c>
      <c r="AD362" s="38" t="s">
        <v>529</v>
      </c>
      <c r="AE362" s="38" t="s">
        <v>528</v>
      </c>
      <c r="AF362" s="38" t="s">
        <v>531</v>
      </c>
      <c r="AG362" s="38" t="s">
        <v>534</v>
      </c>
      <c r="AH362" s="38" t="s">
        <v>535</v>
      </c>
    </row>
    <row r="363" spans="1:34" ht="29" customHeight="1" x14ac:dyDescent="0.35">
      <c r="A363" s="27">
        <v>361</v>
      </c>
      <c r="B363" s="28">
        <v>45616</v>
      </c>
      <c r="C363" s="32" t="s">
        <v>834</v>
      </c>
      <c r="D363" s="29" t="s">
        <v>70</v>
      </c>
      <c r="E363" s="32" t="s">
        <v>64</v>
      </c>
      <c r="F363" s="29" t="s">
        <v>838</v>
      </c>
      <c r="G363" s="29" t="s">
        <v>527</v>
      </c>
      <c r="H363" s="31" t="s">
        <v>874</v>
      </c>
      <c r="I363" s="33" t="s">
        <v>524</v>
      </c>
      <c r="J363" s="32" t="s">
        <v>524</v>
      </c>
      <c r="K363" s="33" t="s">
        <v>526</v>
      </c>
      <c r="L363" s="32" t="s">
        <v>84</v>
      </c>
      <c r="M363" s="34" t="s">
        <v>525</v>
      </c>
      <c r="N363" s="32" t="s">
        <v>88</v>
      </c>
      <c r="O363" s="34">
        <v>1</v>
      </c>
      <c r="P363" s="35" t="s">
        <v>239</v>
      </c>
      <c r="R363" s="32">
        <v>0</v>
      </c>
      <c r="AA363" s="37" t="s">
        <v>532</v>
      </c>
      <c r="AB363" s="37" t="s">
        <v>533</v>
      </c>
      <c r="AC363" s="37" t="s">
        <v>530</v>
      </c>
      <c r="AD363" s="38" t="s">
        <v>529</v>
      </c>
      <c r="AE363" s="38" t="s">
        <v>528</v>
      </c>
      <c r="AF363" s="38" t="s">
        <v>531</v>
      </c>
      <c r="AG363" s="38" t="s">
        <v>534</v>
      </c>
      <c r="AH363" s="38" t="s">
        <v>535</v>
      </c>
    </row>
    <row r="364" spans="1:34" ht="29" customHeight="1" x14ac:dyDescent="0.35">
      <c r="A364" s="27">
        <v>362</v>
      </c>
      <c r="B364" s="28">
        <v>45617</v>
      </c>
      <c r="C364" s="32" t="s">
        <v>834</v>
      </c>
      <c r="D364" s="29" t="s">
        <v>70</v>
      </c>
      <c r="E364" s="32" t="s">
        <v>64</v>
      </c>
      <c r="F364" s="29" t="s">
        <v>254</v>
      </c>
      <c r="G364" s="29" t="s">
        <v>412</v>
      </c>
      <c r="H364" s="31" t="s">
        <v>857</v>
      </c>
      <c r="I364" s="33" t="s">
        <v>413</v>
      </c>
      <c r="J364" s="32" t="s">
        <v>81</v>
      </c>
      <c r="K364" s="33" t="s">
        <v>418</v>
      </c>
      <c r="L364" s="32" t="s">
        <v>86</v>
      </c>
      <c r="M364" s="34" t="s">
        <v>256</v>
      </c>
      <c r="N364" s="32" t="s">
        <v>92</v>
      </c>
      <c r="O364" s="40" t="s">
        <v>117</v>
      </c>
      <c r="P364" s="35" t="s">
        <v>245</v>
      </c>
      <c r="Q364" s="35" t="s">
        <v>908</v>
      </c>
      <c r="R364" s="32">
        <v>1</v>
      </c>
      <c r="S364" s="35" t="s">
        <v>457</v>
      </c>
      <c r="AD364" s="38" t="s">
        <v>411</v>
      </c>
      <c r="AE364" s="38" t="s">
        <v>410</v>
      </c>
    </row>
    <row r="365" spans="1:34" ht="29" customHeight="1" x14ac:dyDescent="0.35">
      <c r="A365" s="27">
        <v>363</v>
      </c>
      <c r="B365" s="28">
        <v>45617</v>
      </c>
      <c r="C365" s="32" t="s">
        <v>834</v>
      </c>
      <c r="D365" s="29" t="s">
        <v>70</v>
      </c>
      <c r="E365" s="32" t="s">
        <v>64</v>
      </c>
      <c r="F365" s="29" t="s">
        <v>838</v>
      </c>
      <c r="G365" s="29" t="s">
        <v>527</v>
      </c>
      <c r="H365" s="31" t="s">
        <v>874</v>
      </c>
      <c r="I365" s="33" t="s">
        <v>524</v>
      </c>
      <c r="J365" s="32" t="s">
        <v>524</v>
      </c>
      <c r="K365" s="33" t="s">
        <v>526</v>
      </c>
      <c r="L365" s="32" t="s">
        <v>84</v>
      </c>
      <c r="M365" s="34" t="s">
        <v>525</v>
      </c>
      <c r="N365" s="32" t="s">
        <v>88</v>
      </c>
      <c r="O365" s="34">
        <v>1</v>
      </c>
      <c r="P365" s="35" t="s">
        <v>239</v>
      </c>
      <c r="R365" s="32">
        <v>0</v>
      </c>
      <c r="AA365" s="37" t="s">
        <v>532</v>
      </c>
      <c r="AB365" s="37" t="s">
        <v>533</v>
      </c>
      <c r="AC365" s="37" t="s">
        <v>530</v>
      </c>
      <c r="AD365" s="38" t="s">
        <v>529</v>
      </c>
      <c r="AE365" s="38" t="s">
        <v>528</v>
      </c>
      <c r="AF365" s="38" t="s">
        <v>531</v>
      </c>
      <c r="AG365" s="38" t="s">
        <v>534</v>
      </c>
      <c r="AH365" s="38" t="s">
        <v>535</v>
      </c>
    </row>
    <row r="366" spans="1:34" ht="29" customHeight="1" x14ac:dyDescent="0.35">
      <c r="A366" s="27">
        <v>364</v>
      </c>
      <c r="B366" s="28">
        <v>45618</v>
      </c>
      <c r="C366" s="32" t="s">
        <v>834</v>
      </c>
      <c r="D366" s="29" t="s">
        <v>70</v>
      </c>
      <c r="E366" s="32" t="s">
        <v>64</v>
      </c>
      <c r="F366" s="29" t="s">
        <v>838</v>
      </c>
      <c r="G366" s="29" t="s">
        <v>527</v>
      </c>
      <c r="H366" s="31" t="s">
        <v>874</v>
      </c>
      <c r="I366" s="33" t="s">
        <v>524</v>
      </c>
      <c r="J366" s="32" t="s">
        <v>524</v>
      </c>
      <c r="K366" s="33" t="s">
        <v>526</v>
      </c>
      <c r="L366" s="32" t="s">
        <v>84</v>
      </c>
      <c r="M366" s="34" t="s">
        <v>525</v>
      </c>
      <c r="N366" s="32" t="s">
        <v>88</v>
      </c>
      <c r="O366" s="34">
        <v>1</v>
      </c>
      <c r="P366" s="35" t="s">
        <v>239</v>
      </c>
      <c r="R366" s="32">
        <v>0</v>
      </c>
      <c r="AA366" s="37" t="s">
        <v>532</v>
      </c>
      <c r="AB366" s="37" t="s">
        <v>533</v>
      </c>
      <c r="AC366" s="37" t="s">
        <v>530</v>
      </c>
      <c r="AD366" s="38" t="s">
        <v>529</v>
      </c>
      <c r="AE366" s="38" t="s">
        <v>528</v>
      </c>
      <c r="AF366" s="38" t="s">
        <v>531</v>
      </c>
      <c r="AG366" s="38" t="s">
        <v>534</v>
      </c>
      <c r="AH366" s="38" t="s">
        <v>535</v>
      </c>
    </row>
    <row r="367" spans="1:34" ht="29" customHeight="1" x14ac:dyDescent="0.35">
      <c r="A367" s="27">
        <v>365</v>
      </c>
      <c r="B367" s="28">
        <v>45619</v>
      </c>
      <c r="C367" s="32" t="s">
        <v>834</v>
      </c>
      <c r="D367" s="29" t="s">
        <v>70</v>
      </c>
      <c r="E367" s="32" t="s">
        <v>64</v>
      </c>
      <c r="F367" s="29" t="s">
        <v>838</v>
      </c>
      <c r="G367" s="29" t="s">
        <v>527</v>
      </c>
      <c r="H367" s="31" t="s">
        <v>874</v>
      </c>
      <c r="I367" s="33" t="s">
        <v>524</v>
      </c>
      <c r="J367" s="32" t="s">
        <v>524</v>
      </c>
      <c r="K367" s="33" t="s">
        <v>526</v>
      </c>
      <c r="L367" s="32" t="s">
        <v>84</v>
      </c>
      <c r="M367" s="34" t="s">
        <v>525</v>
      </c>
      <c r="N367" s="32" t="s">
        <v>88</v>
      </c>
      <c r="O367" s="34">
        <v>1</v>
      </c>
      <c r="P367" s="35" t="s">
        <v>239</v>
      </c>
      <c r="R367" s="32">
        <v>0</v>
      </c>
      <c r="AA367" s="37" t="s">
        <v>532</v>
      </c>
      <c r="AB367" s="37" t="s">
        <v>533</v>
      </c>
      <c r="AC367" s="37" t="s">
        <v>530</v>
      </c>
      <c r="AD367" s="38" t="s">
        <v>529</v>
      </c>
      <c r="AE367" s="38" t="s">
        <v>528</v>
      </c>
      <c r="AF367" s="38" t="s">
        <v>531</v>
      </c>
      <c r="AG367" s="38" t="s">
        <v>534</v>
      </c>
      <c r="AH367" s="38" t="s">
        <v>535</v>
      </c>
    </row>
    <row r="368" spans="1:34" ht="29" customHeight="1" x14ac:dyDescent="0.35">
      <c r="A368" s="27">
        <v>366</v>
      </c>
      <c r="B368" s="28">
        <v>45620</v>
      </c>
      <c r="C368" s="32" t="s">
        <v>834</v>
      </c>
      <c r="D368" s="29" t="s">
        <v>70</v>
      </c>
      <c r="E368" s="32" t="s">
        <v>64</v>
      </c>
      <c r="F368" s="29" t="s">
        <v>838</v>
      </c>
      <c r="G368" s="29" t="s">
        <v>527</v>
      </c>
      <c r="H368" s="31" t="s">
        <v>874</v>
      </c>
      <c r="I368" s="33" t="s">
        <v>524</v>
      </c>
      <c r="J368" s="32" t="s">
        <v>524</v>
      </c>
      <c r="K368" s="33" t="s">
        <v>526</v>
      </c>
      <c r="L368" s="32" t="s">
        <v>84</v>
      </c>
      <c r="M368" s="34" t="s">
        <v>525</v>
      </c>
      <c r="N368" s="32" t="s">
        <v>88</v>
      </c>
      <c r="O368" s="34">
        <v>1</v>
      </c>
      <c r="P368" s="35" t="s">
        <v>239</v>
      </c>
      <c r="R368" s="32">
        <v>0</v>
      </c>
      <c r="AA368" s="37" t="s">
        <v>532</v>
      </c>
      <c r="AB368" s="37" t="s">
        <v>533</v>
      </c>
      <c r="AC368" s="37" t="s">
        <v>530</v>
      </c>
      <c r="AD368" s="38" t="s">
        <v>529</v>
      </c>
      <c r="AE368" s="38" t="s">
        <v>528</v>
      </c>
      <c r="AF368" s="38" t="s">
        <v>531</v>
      </c>
      <c r="AG368" s="38" t="s">
        <v>534</v>
      </c>
      <c r="AH368" s="38" t="s">
        <v>535</v>
      </c>
    </row>
    <row r="369" spans="1:34" ht="29" customHeight="1" x14ac:dyDescent="0.35">
      <c r="A369" s="27">
        <v>367</v>
      </c>
      <c r="B369" s="28">
        <v>45621</v>
      </c>
      <c r="C369" s="32" t="s">
        <v>834</v>
      </c>
      <c r="D369" s="29" t="s">
        <v>70</v>
      </c>
      <c r="E369" s="32" t="s">
        <v>64</v>
      </c>
      <c r="F369" s="29" t="s">
        <v>838</v>
      </c>
      <c r="G369" s="29" t="s">
        <v>527</v>
      </c>
      <c r="H369" s="31" t="s">
        <v>874</v>
      </c>
      <c r="I369" s="33" t="s">
        <v>524</v>
      </c>
      <c r="J369" s="32" t="s">
        <v>524</v>
      </c>
      <c r="K369" s="33" t="s">
        <v>526</v>
      </c>
      <c r="L369" s="32" t="s">
        <v>84</v>
      </c>
      <c r="M369" s="34" t="s">
        <v>525</v>
      </c>
      <c r="N369" s="32" t="s">
        <v>88</v>
      </c>
      <c r="O369" s="34">
        <v>1</v>
      </c>
      <c r="P369" s="35" t="s">
        <v>239</v>
      </c>
      <c r="R369" s="32">
        <v>0</v>
      </c>
      <c r="AA369" s="37" t="s">
        <v>532</v>
      </c>
      <c r="AB369" s="37" t="s">
        <v>533</v>
      </c>
      <c r="AC369" s="37" t="s">
        <v>530</v>
      </c>
      <c r="AD369" s="38" t="s">
        <v>529</v>
      </c>
      <c r="AE369" s="38" t="s">
        <v>528</v>
      </c>
      <c r="AF369" s="38" t="s">
        <v>531</v>
      </c>
      <c r="AG369" s="38" t="s">
        <v>534</v>
      </c>
      <c r="AH369" s="38" t="s">
        <v>535</v>
      </c>
    </row>
    <row r="370" spans="1:34" ht="29" customHeight="1" x14ac:dyDescent="0.35">
      <c r="A370" s="27">
        <v>368</v>
      </c>
      <c r="B370" s="28">
        <v>45622</v>
      </c>
      <c r="C370" s="32" t="s">
        <v>834</v>
      </c>
      <c r="D370" s="29" t="s">
        <v>70</v>
      </c>
      <c r="E370" s="32" t="s">
        <v>64</v>
      </c>
      <c r="F370" s="29" t="s">
        <v>838</v>
      </c>
      <c r="G370" s="29" t="s">
        <v>527</v>
      </c>
      <c r="H370" s="31" t="s">
        <v>874</v>
      </c>
      <c r="I370" s="33" t="s">
        <v>524</v>
      </c>
      <c r="J370" s="32" t="s">
        <v>524</v>
      </c>
      <c r="K370" s="33" t="s">
        <v>526</v>
      </c>
      <c r="L370" s="32" t="s">
        <v>84</v>
      </c>
      <c r="M370" s="34" t="s">
        <v>525</v>
      </c>
      <c r="N370" s="32" t="s">
        <v>88</v>
      </c>
      <c r="O370" s="34">
        <v>1</v>
      </c>
      <c r="P370" s="35" t="s">
        <v>239</v>
      </c>
      <c r="R370" s="32">
        <v>0</v>
      </c>
      <c r="AA370" s="37" t="s">
        <v>532</v>
      </c>
      <c r="AB370" s="37" t="s">
        <v>533</v>
      </c>
      <c r="AC370" s="37" t="s">
        <v>530</v>
      </c>
      <c r="AD370" s="38" t="s">
        <v>529</v>
      </c>
      <c r="AE370" s="38" t="s">
        <v>528</v>
      </c>
      <c r="AF370" s="38" t="s">
        <v>531</v>
      </c>
      <c r="AG370" s="38" t="s">
        <v>534</v>
      </c>
      <c r="AH370" s="38" t="s">
        <v>535</v>
      </c>
    </row>
    <row r="371" spans="1:34" ht="29" customHeight="1" x14ac:dyDescent="0.35">
      <c r="A371" s="27">
        <v>369</v>
      </c>
      <c r="B371" s="28">
        <v>45623</v>
      </c>
      <c r="C371" s="32" t="s">
        <v>834</v>
      </c>
      <c r="D371" s="29" t="s">
        <v>70</v>
      </c>
      <c r="E371" s="32" t="s">
        <v>64</v>
      </c>
      <c r="F371" s="29" t="s">
        <v>838</v>
      </c>
      <c r="G371" s="29" t="s">
        <v>527</v>
      </c>
      <c r="H371" s="31" t="s">
        <v>874</v>
      </c>
      <c r="I371" s="33" t="s">
        <v>524</v>
      </c>
      <c r="J371" s="32" t="s">
        <v>524</v>
      </c>
      <c r="K371" s="33" t="s">
        <v>526</v>
      </c>
      <c r="L371" s="32" t="s">
        <v>84</v>
      </c>
      <c r="M371" s="34" t="s">
        <v>525</v>
      </c>
      <c r="N371" s="32" t="s">
        <v>88</v>
      </c>
      <c r="O371" s="34">
        <v>1</v>
      </c>
      <c r="P371" s="35" t="s">
        <v>239</v>
      </c>
      <c r="R371" s="32">
        <v>0</v>
      </c>
      <c r="AA371" s="37" t="s">
        <v>532</v>
      </c>
      <c r="AB371" s="37" t="s">
        <v>533</v>
      </c>
      <c r="AC371" s="37" t="s">
        <v>530</v>
      </c>
      <c r="AD371" s="38" t="s">
        <v>529</v>
      </c>
      <c r="AE371" s="38" t="s">
        <v>528</v>
      </c>
      <c r="AF371" s="38" t="s">
        <v>531</v>
      </c>
      <c r="AG371" s="38" t="s">
        <v>534</v>
      </c>
      <c r="AH371" s="38" t="s">
        <v>535</v>
      </c>
    </row>
    <row r="372" spans="1:34" ht="29" customHeight="1" x14ac:dyDescent="0.35">
      <c r="A372" s="27">
        <v>370</v>
      </c>
      <c r="B372" s="28">
        <v>45624</v>
      </c>
      <c r="C372" s="32" t="s">
        <v>834</v>
      </c>
      <c r="D372" s="29" t="s">
        <v>70</v>
      </c>
      <c r="E372" s="32" t="s">
        <v>64</v>
      </c>
      <c r="F372" s="29" t="s">
        <v>838</v>
      </c>
      <c r="G372" s="29" t="s">
        <v>527</v>
      </c>
      <c r="H372" s="31" t="s">
        <v>874</v>
      </c>
      <c r="I372" s="33" t="s">
        <v>524</v>
      </c>
      <c r="J372" s="32" t="s">
        <v>524</v>
      </c>
      <c r="K372" s="33" t="s">
        <v>526</v>
      </c>
      <c r="L372" s="32" t="s">
        <v>84</v>
      </c>
      <c r="M372" s="34" t="s">
        <v>525</v>
      </c>
      <c r="N372" s="32" t="s">
        <v>88</v>
      </c>
      <c r="O372" s="34">
        <v>1</v>
      </c>
      <c r="P372" s="35" t="s">
        <v>239</v>
      </c>
      <c r="R372" s="32">
        <v>0</v>
      </c>
      <c r="AA372" s="37" t="s">
        <v>532</v>
      </c>
      <c r="AB372" s="37" t="s">
        <v>533</v>
      </c>
      <c r="AC372" s="37" t="s">
        <v>530</v>
      </c>
      <c r="AD372" s="38" t="s">
        <v>529</v>
      </c>
      <c r="AE372" s="38" t="s">
        <v>528</v>
      </c>
      <c r="AF372" s="38" t="s">
        <v>531</v>
      </c>
      <c r="AG372" s="38" t="s">
        <v>534</v>
      </c>
      <c r="AH372" s="38" t="s">
        <v>535</v>
      </c>
    </row>
    <row r="373" spans="1:34" ht="29" customHeight="1" x14ac:dyDescent="0.35">
      <c r="A373" s="27">
        <v>371</v>
      </c>
      <c r="B373" s="28">
        <v>45625</v>
      </c>
      <c r="C373" s="32" t="s">
        <v>834</v>
      </c>
      <c r="D373" s="29" t="s">
        <v>70</v>
      </c>
      <c r="E373" s="32" t="s">
        <v>64</v>
      </c>
      <c r="F373" s="29" t="s">
        <v>838</v>
      </c>
      <c r="G373" s="29" t="s">
        <v>527</v>
      </c>
      <c r="H373" s="31" t="s">
        <v>874</v>
      </c>
      <c r="I373" s="33" t="s">
        <v>524</v>
      </c>
      <c r="J373" s="32" t="s">
        <v>524</v>
      </c>
      <c r="K373" s="33" t="s">
        <v>526</v>
      </c>
      <c r="L373" s="32" t="s">
        <v>84</v>
      </c>
      <c r="M373" s="34" t="s">
        <v>525</v>
      </c>
      <c r="N373" s="32" t="s">
        <v>88</v>
      </c>
      <c r="O373" s="34">
        <v>1</v>
      </c>
      <c r="P373" s="35" t="s">
        <v>239</v>
      </c>
      <c r="R373" s="32">
        <v>0</v>
      </c>
      <c r="AA373" s="37" t="s">
        <v>532</v>
      </c>
      <c r="AB373" s="37" t="s">
        <v>533</v>
      </c>
      <c r="AC373" s="37" t="s">
        <v>530</v>
      </c>
      <c r="AD373" s="38" t="s">
        <v>529</v>
      </c>
      <c r="AE373" s="38" t="s">
        <v>528</v>
      </c>
      <c r="AF373" s="38" t="s">
        <v>531</v>
      </c>
      <c r="AG373" s="38" t="s">
        <v>534</v>
      </c>
      <c r="AH373" s="38" t="s">
        <v>535</v>
      </c>
    </row>
    <row r="374" spans="1:34" ht="29" customHeight="1" x14ac:dyDescent="0.35">
      <c r="A374" s="27">
        <v>372</v>
      </c>
      <c r="B374" s="28">
        <v>45626</v>
      </c>
      <c r="C374" s="32" t="s">
        <v>834</v>
      </c>
      <c r="D374" s="29" t="s">
        <v>70</v>
      </c>
      <c r="E374" s="32" t="s">
        <v>64</v>
      </c>
      <c r="F374" s="29" t="s">
        <v>838</v>
      </c>
      <c r="G374" s="29" t="s">
        <v>527</v>
      </c>
      <c r="H374" s="31" t="s">
        <v>874</v>
      </c>
      <c r="I374" s="33" t="s">
        <v>524</v>
      </c>
      <c r="J374" s="32" t="s">
        <v>524</v>
      </c>
      <c r="K374" s="33" t="s">
        <v>526</v>
      </c>
      <c r="L374" s="32" t="s">
        <v>84</v>
      </c>
      <c r="M374" s="34" t="s">
        <v>525</v>
      </c>
      <c r="N374" s="32" t="s">
        <v>88</v>
      </c>
      <c r="O374" s="34">
        <v>1</v>
      </c>
      <c r="P374" s="35" t="s">
        <v>239</v>
      </c>
      <c r="R374" s="32">
        <v>0</v>
      </c>
      <c r="AA374" s="37" t="s">
        <v>532</v>
      </c>
      <c r="AB374" s="37" t="s">
        <v>533</v>
      </c>
      <c r="AC374" s="37" t="s">
        <v>530</v>
      </c>
      <c r="AD374" s="38" t="s">
        <v>529</v>
      </c>
      <c r="AE374" s="38" t="s">
        <v>528</v>
      </c>
      <c r="AF374" s="38" t="s">
        <v>531</v>
      </c>
      <c r="AG374" s="38" t="s">
        <v>534</v>
      </c>
      <c r="AH374" s="38" t="s">
        <v>535</v>
      </c>
    </row>
    <row r="375" spans="1:34" ht="29" customHeight="1" x14ac:dyDescent="0.35">
      <c r="A375" s="27">
        <v>373</v>
      </c>
      <c r="B375" s="28" t="s">
        <v>461</v>
      </c>
      <c r="C375" s="32" t="s">
        <v>834</v>
      </c>
      <c r="D375" s="29" t="s">
        <v>67</v>
      </c>
      <c r="E375" s="32" t="s">
        <v>64</v>
      </c>
      <c r="F375" s="29" t="s">
        <v>842</v>
      </c>
      <c r="G375" s="29" t="s">
        <v>895</v>
      </c>
      <c r="I375" s="33" t="s">
        <v>358</v>
      </c>
      <c r="J375" s="32" t="s">
        <v>83</v>
      </c>
      <c r="K375" s="33" t="s">
        <v>462</v>
      </c>
      <c r="L375" s="32" t="s">
        <v>84</v>
      </c>
      <c r="M375" s="34" t="s">
        <v>896</v>
      </c>
      <c r="N375" s="32" t="s">
        <v>46</v>
      </c>
      <c r="O375" s="40" t="s">
        <v>244</v>
      </c>
      <c r="P375" s="35" t="s">
        <v>897</v>
      </c>
      <c r="Q375" s="35" t="s">
        <v>744</v>
      </c>
      <c r="R375" s="32">
        <v>1</v>
      </c>
      <c r="S375" s="35" t="s">
        <v>897</v>
      </c>
      <c r="AC375" s="37" t="s">
        <v>436</v>
      </c>
      <c r="AD375" s="38" t="s">
        <v>460</v>
      </c>
      <c r="AE375" s="38" t="s">
        <v>459</v>
      </c>
      <c r="AF375" s="38" t="s">
        <v>826</v>
      </c>
    </row>
    <row r="376" spans="1:34" ht="29" customHeight="1" x14ac:dyDescent="0.35">
      <c r="A376" s="27">
        <v>374</v>
      </c>
      <c r="B376" s="28">
        <v>45627</v>
      </c>
      <c r="C376" s="32" t="s">
        <v>834</v>
      </c>
      <c r="D376" s="29" t="s">
        <v>70</v>
      </c>
      <c r="E376" s="32" t="s">
        <v>64</v>
      </c>
      <c r="F376" s="29" t="s">
        <v>838</v>
      </c>
      <c r="G376" s="29" t="s">
        <v>527</v>
      </c>
      <c r="H376" s="31" t="s">
        <v>874</v>
      </c>
      <c r="I376" s="33" t="s">
        <v>524</v>
      </c>
      <c r="J376" s="32" t="s">
        <v>524</v>
      </c>
      <c r="K376" s="33" t="s">
        <v>526</v>
      </c>
      <c r="L376" s="32" t="s">
        <v>84</v>
      </c>
      <c r="M376" s="34" t="s">
        <v>525</v>
      </c>
      <c r="N376" s="32" t="s">
        <v>88</v>
      </c>
      <c r="O376" s="34">
        <v>1</v>
      </c>
      <c r="P376" s="35" t="s">
        <v>239</v>
      </c>
      <c r="R376" s="32">
        <v>0</v>
      </c>
      <c r="AA376" s="37" t="s">
        <v>532</v>
      </c>
      <c r="AB376" s="37" t="s">
        <v>533</v>
      </c>
      <c r="AC376" s="37" t="s">
        <v>530</v>
      </c>
      <c r="AD376" s="38" t="s">
        <v>529</v>
      </c>
      <c r="AE376" s="38" t="s">
        <v>528</v>
      </c>
      <c r="AF376" s="38" t="s">
        <v>531</v>
      </c>
      <c r="AG376" s="38" t="s">
        <v>534</v>
      </c>
      <c r="AH376" s="38" t="s">
        <v>535</v>
      </c>
    </row>
    <row r="377" spans="1:34" ht="29" customHeight="1" x14ac:dyDescent="0.35">
      <c r="A377" s="27">
        <v>375</v>
      </c>
      <c r="B377" s="28">
        <v>45628</v>
      </c>
      <c r="C377" s="32" t="s">
        <v>834</v>
      </c>
      <c r="D377" s="29" t="s">
        <v>70</v>
      </c>
      <c r="E377" s="32" t="s">
        <v>64</v>
      </c>
      <c r="F377" s="29" t="s">
        <v>838</v>
      </c>
      <c r="G377" s="29" t="s">
        <v>527</v>
      </c>
      <c r="H377" s="31" t="s">
        <v>874</v>
      </c>
      <c r="I377" s="33" t="s">
        <v>524</v>
      </c>
      <c r="J377" s="32" t="s">
        <v>524</v>
      </c>
      <c r="K377" s="33" t="s">
        <v>526</v>
      </c>
      <c r="L377" s="32" t="s">
        <v>84</v>
      </c>
      <c r="M377" s="34" t="s">
        <v>525</v>
      </c>
      <c r="N377" s="32" t="s">
        <v>88</v>
      </c>
      <c r="O377" s="34">
        <v>1</v>
      </c>
      <c r="P377" s="35" t="s">
        <v>239</v>
      </c>
      <c r="R377" s="32">
        <v>0</v>
      </c>
      <c r="AA377" s="37" t="s">
        <v>532</v>
      </c>
      <c r="AB377" s="37" t="s">
        <v>533</v>
      </c>
      <c r="AC377" s="37" t="s">
        <v>530</v>
      </c>
      <c r="AD377" s="38" t="s">
        <v>529</v>
      </c>
      <c r="AE377" s="38" t="s">
        <v>528</v>
      </c>
      <c r="AF377" s="38" t="s">
        <v>531</v>
      </c>
      <c r="AG377" s="38" t="s">
        <v>534</v>
      </c>
      <c r="AH377" s="38" t="s">
        <v>535</v>
      </c>
    </row>
    <row r="378" spans="1:34" ht="29" customHeight="1" x14ac:dyDescent="0.35">
      <c r="A378" s="27">
        <v>376</v>
      </c>
      <c r="B378" s="28">
        <v>45629</v>
      </c>
      <c r="C378" s="32" t="s">
        <v>834</v>
      </c>
      <c r="D378" s="29" t="s">
        <v>70</v>
      </c>
      <c r="E378" s="32" t="s">
        <v>64</v>
      </c>
      <c r="F378" s="29" t="s">
        <v>838</v>
      </c>
      <c r="G378" s="29" t="s">
        <v>527</v>
      </c>
      <c r="H378" s="31" t="s">
        <v>874</v>
      </c>
      <c r="I378" s="33" t="s">
        <v>524</v>
      </c>
      <c r="J378" s="32" t="s">
        <v>524</v>
      </c>
      <c r="K378" s="33" t="s">
        <v>526</v>
      </c>
      <c r="L378" s="32" t="s">
        <v>84</v>
      </c>
      <c r="M378" s="34" t="s">
        <v>525</v>
      </c>
      <c r="N378" s="32" t="s">
        <v>88</v>
      </c>
      <c r="O378" s="34">
        <v>1</v>
      </c>
      <c r="P378" s="35" t="s">
        <v>239</v>
      </c>
      <c r="R378" s="32">
        <v>0</v>
      </c>
      <c r="AA378" s="37" t="s">
        <v>532</v>
      </c>
      <c r="AB378" s="37" t="s">
        <v>533</v>
      </c>
      <c r="AC378" s="37" t="s">
        <v>530</v>
      </c>
      <c r="AD378" s="38" t="s">
        <v>529</v>
      </c>
      <c r="AE378" s="38" t="s">
        <v>528</v>
      </c>
      <c r="AF378" s="38" t="s">
        <v>531</v>
      </c>
      <c r="AG378" s="38" t="s">
        <v>534</v>
      </c>
      <c r="AH378" s="38" t="s">
        <v>535</v>
      </c>
    </row>
    <row r="379" spans="1:34" ht="29" customHeight="1" x14ac:dyDescent="0.35">
      <c r="A379" s="27">
        <v>377</v>
      </c>
      <c r="B379" s="28">
        <v>45630</v>
      </c>
      <c r="C379" s="32" t="s">
        <v>834</v>
      </c>
      <c r="D379" s="29" t="s">
        <v>70</v>
      </c>
      <c r="E379" s="32" t="s">
        <v>64</v>
      </c>
      <c r="F379" s="29" t="s">
        <v>838</v>
      </c>
      <c r="G379" s="29" t="s">
        <v>527</v>
      </c>
      <c r="H379" s="31" t="s">
        <v>874</v>
      </c>
      <c r="I379" s="33" t="s">
        <v>524</v>
      </c>
      <c r="J379" s="32" t="s">
        <v>524</v>
      </c>
      <c r="K379" s="33" t="s">
        <v>526</v>
      </c>
      <c r="L379" s="32" t="s">
        <v>84</v>
      </c>
      <c r="M379" s="34" t="s">
        <v>525</v>
      </c>
      <c r="N379" s="32" t="s">
        <v>88</v>
      </c>
      <c r="O379" s="34">
        <v>1</v>
      </c>
      <c r="P379" s="35" t="s">
        <v>239</v>
      </c>
      <c r="R379" s="32">
        <v>0</v>
      </c>
      <c r="AA379" s="37" t="s">
        <v>532</v>
      </c>
      <c r="AB379" s="37" t="s">
        <v>533</v>
      </c>
      <c r="AC379" s="37" t="s">
        <v>530</v>
      </c>
      <c r="AD379" s="38" t="s">
        <v>529</v>
      </c>
      <c r="AE379" s="38" t="s">
        <v>528</v>
      </c>
      <c r="AF379" s="38" t="s">
        <v>531</v>
      </c>
      <c r="AG379" s="38" t="s">
        <v>534</v>
      </c>
      <c r="AH379" s="38" t="s">
        <v>535</v>
      </c>
    </row>
    <row r="380" spans="1:34" ht="29" customHeight="1" x14ac:dyDescent="0.35">
      <c r="A380" s="27">
        <v>378</v>
      </c>
      <c r="B380" s="28">
        <v>45631</v>
      </c>
      <c r="C380" s="32" t="s">
        <v>834</v>
      </c>
      <c r="D380" s="29" t="s">
        <v>70</v>
      </c>
      <c r="E380" s="32" t="s">
        <v>64</v>
      </c>
      <c r="F380" s="29" t="s">
        <v>838</v>
      </c>
      <c r="G380" s="29" t="s">
        <v>527</v>
      </c>
      <c r="H380" s="31" t="s">
        <v>874</v>
      </c>
      <c r="I380" s="33" t="s">
        <v>524</v>
      </c>
      <c r="J380" s="32" t="s">
        <v>524</v>
      </c>
      <c r="K380" s="33" t="s">
        <v>526</v>
      </c>
      <c r="L380" s="32" t="s">
        <v>84</v>
      </c>
      <c r="M380" s="34" t="s">
        <v>525</v>
      </c>
      <c r="N380" s="32" t="s">
        <v>88</v>
      </c>
      <c r="O380" s="34">
        <v>1</v>
      </c>
      <c r="P380" s="35" t="s">
        <v>239</v>
      </c>
      <c r="R380" s="32">
        <v>0</v>
      </c>
      <c r="AA380" s="37" t="s">
        <v>532</v>
      </c>
      <c r="AB380" s="37" t="s">
        <v>533</v>
      </c>
      <c r="AC380" s="37" t="s">
        <v>530</v>
      </c>
      <c r="AD380" s="38" t="s">
        <v>529</v>
      </c>
      <c r="AE380" s="38" t="s">
        <v>528</v>
      </c>
      <c r="AF380" s="38" t="s">
        <v>531</v>
      </c>
      <c r="AG380" s="38" t="s">
        <v>534</v>
      </c>
      <c r="AH380" s="38" t="s">
        <v>535</v>
      </c>
    </row>
    <row r="381" spans="1:34" ht="29" customHeight="1" x14ac:dyDescent="0.35">
      <c r="A381" s="27">
        <v>379</v>
      </c>
      <c r="B381" s="28">
        <v>45631</v>
      </c>
      <c r="C381" s="32" t="s">
        <v>834</v>
      </c>
      <c r="D381" s="29" t="s">
        <v>67</v>
      </c>
      <c r="E381" s="32" t="s">
        <v>64</v>
      </c>
      <c r="F381" s="29" t="s">
        <v>845</v>
      </c>
      <c r="G381" s="29" t="s">
        <v>291</v>
      </c>
      <c r="I381" s="33" t="s">
        <v>287</v>
      </c>
      <c r="J381" s="32" t="s">
        <v>904</v>
      </c>
      <c r="K381" s="33" t="s">
        <v>289</v>
      </c>
      <c r="L381" s="32" t="s">
        <v>84</v>
      </c>
      <c r="M381" s="34" t="s">
        <v>288</v>
      </c>
      <c r="N381" s="32" t="s">
        <v>91</v>
      </c>
      <c r="O381" s="40" t="s">
        <v>290</v>
      </c>
      <c r="P381" s="35" t="s">
        <v>239</v>
      </c>
      <c r="R381" s="32">
        <v>0</v>
      </c>
      <c r="AD381" s="38" t="s">
        <v>286</v>
      </c>
      <c r="AE381" s="38" t="s">
        <v>285</v>
      </c>
    </row>
    <row r="382" spans="1:34" ht="29" customHeight="1" x14ac:dyDescent="0.35">
      <c r="A382" s="27">
        <v>380</v>
      </c>
      <c r="B382" s="28">
        <v>45632</v>
      </c>
      <c r="C382" s="32" t="s">
        <v>834</v>
      </c>
      <c r="D382" s="29" t="s">
        <v>70</v>
      </c>
      <c r="E382" s="32" t="s">
        <v>64</v>
      </c>
      <c r="F382" s="29" t="s">
        <v>838</v>
      </c>
      <c r="G382" s="29" t="s">
        <v>527</v>
      </c>
      <c r="H382" s="31" t="s">
        <v>874</v>
      </c>
      <c r="I382" s="33" t="s">
        <v>524</v>
      </c>
      <c r="J382" s="32" t="s">
        <v>524</v>
      </c>
      <c r="K382" s="33" t="s">
        <v>526</v>
      </c>
      <c r="L382" s="32" t="s">
        <v>84</v>
      </c>
      <c r="M382" s="34" t="s">
        <v>525</v>
      </c>
      <c r="N382" s="32" t="s">
        <v>88</v>
      </c>
      <c r="O382" s="34">
        <v>1</v>
      </c>
      <c r="P382" s="35" t="s">
        <v>239</v>
      </c>
      <c r="R382" s="32">
        <v>0</v>
      </c>
      <c r="AA382" s="37" t="s">
        <v>532</v>
      </c>
      <c r="AB382" s="37" t="s">
        <v>533</v>
      </c>
      <c r="AC382" s="37" t="s">
        <v>530</v>
      </c>
      <c r="AD382" s="38" t="s">
        <v>529</v>
      </c>
      <c r="AE382" s="38" t="s">
        <v>528</v>
      </c>
      <c r="AF382" s="38" t="s">
        <v>531</v>
      </c>
      <c r="AG382" s="38" t="s">
        <v>534</v>
      </c>
      <c r="AH382" s="38" t="s">
        <v>535</v>
      </c>
    </row>
    <row r="383" spans="1:34" ht="29" customHeight="1" x14ac:dyDescent="0.35">
      <c r="A383" s="27">
        <v>381</v>
      </c>
      <c r="B383" s="28">
        <v>45633</v>
      </c>
      <c r="C383" s="32" t="s">
        <v>834</v>
      </c>
      <c r="D383" s="29" t="s">
        <v>70</v>
      </c>
      <c r="E383" s="32" t="s">
        <v>64</v>
      </c>
      <c r="F383" s="29" t="s">
        <v>838</v>
      </c>
      <c r="G383" s="29" t="s">
        <v>527</v>
      </c>
      <c r="H383" s="31" t="s">
        <v>874</v>
      </c>
      <c r="I383" s="33" t="s">
        <v>524</v>
      </c>
      <c r="J383" s="32" t="s">
        <v>524</v>
      </c>
      <c r="K383" s="33" t="s">
        <v>526</v>
      </c>
      <c r="L383" s="32" t="s">
        <v>84</v>
      </c>
      <c r="M383" s="34" t="s">
        <v>525</v>
      </c>
      <c r="N383" s="32" t="s">
        <v>88</v>
      </c>
      <c r="O383" s="34">
        <v>1</v>
      </c>
      <c r="P383" s="35" t="s">
        <v>239</v>
      </c>
      <c r="R383" s="32">
        <v>0</v>
      </c>
      <c r="AA383" s="37" t="s">
        <v>532</v>
      </c>
      <c r="AB383" s="37" t="s">
        <v>533</v>
      </c>
      <c r="AC383" s="37" t="s">
        <v>530</v>
      </c>
      <c r="AD383" s="38" t="s">
        <v>529</v>
      </c>
      <c r="AE383" s="38" t="s">
        <v>528</v>
      </c>
      <c r="AF383" s="38" t="s">
        <v>531</v>
      </c>
      <c r="AG383" s="38" t="s">
        <v>534</v>
      </c>
      <c r="AH383" s="38" t="s">
        <v>535</v>
      </c>
    </row>
    <row r="384" spans="1:34" ht="29" customHeight="1" x14ac:dyDescent="0.35">
      <c r="A384" s="27">
        <v>382</v>
      </c>
      <c r="B384" s="28">
        <v>45634</v>
      </c>
      <c r="C384" s="32" t="s">
        <v>834</v>
      </c>
      <c r="D384" s="29" t="s">
        <v>70</v>
      </c>
      <c r="E384" s="32" t="s">
        <v>64</v>
      </c>
      <c r="F384" s="29" t="s">
        <v>838</v>
      </c>
      <c r="G384" s="29" t="s">
        <v>527</v>
      </c>
      <c r="H384" s="31" t="s">
        <v>874</v>
      </c>
      <c r="I384" s="33" t="s">
        <v>524</v>
      </c>
      <c r="J384" s="32" t="s">
        <v>524</v>
      </c>
      <c r="K384" s="33" t="s">
        <v>526</v>
      </c>
      <c r="L384" s="32" t="s">
        <v>84</v>
      </c>
      <c r="M384" s="34" t="s">
        <v>525</v>
      </c>
      <c r="N384" s="32" t="s">
        <v>88</v>
      </c>
      <c r="O384" s="34">
        <v>1</v>
      </c>
      <c r="P384" s="35" t="s">
        <v>239</v>
      </c>
      <c r="R384" s="32">
        <v>0</v>
      </c>
      <c r="AA384" s="37" t="s">
        <v>532</v>
      </c>
      <c r="AB384" s="37" t="s">
        <v>533</v>
      </c>
      <c r="AC384" s="37" t="s">
        <v>530</v>
      </c>
      <c r="AD384" s="38" t="s">
        <v>529</v>
      </c>
      <c r="AE384" s="38" t="s">
        <v>528</v>
      </c>
      <c r="AF384" s="38" t="s">
        <v>531</v>
      </c>
      <c r="AG384" s="38" t="s">
        <v>534</v>
      </c>
      <c r="AH384" s="38" t="s">
        <v>535</v>
      </c>
    </row>
    <row r="385" spans="1:34" ht="29" customHeight="1" x14ac:dyDescent="0.35">
      <c r="A385" s="27">
        <v>383</v>
      </c>
      <c r="B385" s="28">
        <v>45635</v>
      </c>
      <c r="C385" s="32" t="s">
        <v>834</v>
      </c>
      <c r="D385" s="29" t="s">
        <v>96</v>
      </c>
      <c r="E385" s="32" t="s">
        <v>65</v>
      </c>
      <c r="F385" s="29" t="s">
        <v>113</v>
      </c>
      <c r="G385" s="29" t="s">
        <v>114</v>
      </c>
      <c r="H385" s="31" t="s">
        <v>866</v>
      </c>
      <c r="I385" s="33" t="s">
        <v>82</v>
      </c>
      <c r="J385" s="32" t="s">
        <v>82</v>
      </c>
      <c r="K385" s="33" t="s">
        <v>115</v>
      </c>
      <c r="L385" s="32" t="s">
        <v>85</v>
      </c>
      <c r="M385" s="34" t="s">
        <v>112</v>
      </c>
      <c r="N385" s="32" t="s">
        <v>90</v>
      </c>
      <c r="O385" s="40" t="s">
        <v>117</v>
      </c>
      <c r="P385" s="35" t="s">
        <v>116</v>
      </c>
      <c r="R385" s="32">
        <v>0</v>
      </c>
      <c r="AD385" s="38" t="s">
        <v>111</v>
      </c>
      <c r="AE385" s="38" t="s">
        <v>110</v>
      </c>
    </row>
    <row r="386" spans="1:34" ht="29" customHeight="1" x14ac:dyDescent="0.35">
      <c r="A386" s="27">
        <v>384</v>
      </c>
      <c r="B386" s="28">
        <v>45635</v>
      </c>
      <c r="C386" s="32" t="s">
        <v>834</v>
      </c>
      <c r="D386" s="29" t="s">
        <v>70</v>
      </c>
      <c r="E386" s="32" t="s">
        <v>64</v>
      </c>
      <c r="F386" s="29" t="s">
        <v>838</v>
      </c>
      <c r="G386" s="29" t="s">
        <v>527</v>
      </c>
      <c r="H386" s="31" t="s">
        <v>874</v>
      </c>
      <c r="I386" s="33" t="s">
        <v>524</v>
      </c>
      <c r="J386" s="32" t="s">
        <v>524</v>
      </c>
      <c r="K386" s="33" t="s">
        <v>526</v>
      </c>
      <c r="L386" s="32" t="s">
        <v>84</v>
      </c>
      <c r="M386" s="34" t="s">
        <v>525</v>
      </c>
      <c r="N386" s="32" t="s">
        <v>88</v>
      </c>
      <c r="O386" s="34">
        <v>1</v>
      </c>
      <c r="P386" s="35" t="s">
        <v>239</v>
      </c>
      <c r="R386" s="32">
        <v>0</v>
      </c>
      <c r="AA386" s="37" t="s">
        <v>532</v>
      </c>
      <c r="AB386" s="37" t="s">
        <v>533</v>
      </c>
      <c r="AC386" s="37" t="s">
        <v>530</v>
      </c>
      <c r="AD386" s="38" t="s">
        <v>529</v>
      </c>
      <c r="AE386" s="38" t="s">
        <v>528</v>
      </c>
      <c r="AF386" s="38" t="s">
        <v>531</v>
      </c>
      <c r="AG386" s="38" t="s">
        <v>534</v>
      </c>
      <c r="AH386" s="38" t="s">
        <v>535</v>
      </c>
    </row>
    <row r="387" spans="1:34" ht="29" customHeight="1" x14ac:dyDescent="0.35">
      <c r="A387" s="27">
        <v>385</v>
      </c>
      <c r="B387" s="28">
        <v>45636</v>
      </c>
      <c r="C387" s="32" t="s">
        <v>834</v>
      </c>
      <c r="D387" s="29" t="s">
        <v>70</v>
      </c>
      <c r="E387" s="32" t="s">
        <v>64</v>
      </c>
      <c r="F387" s="29" t="s">
        <v>838</v>
      </c>
      <c r="G387" s="29" t="s">
        <v>527</v>
      </c>
      <c r="H387" s="31" t="s">
        <v>874</v>
      </c>
      <c r="I387" s="33" t="s">
        <v>524</v>
      </c>
      <c r="J387" s="32" t="s">
        <v>524</v>
      </c>
      <c r="K387" s="33" t="s">
        <v>526</v>
      </c>
      <c r="L387" s="32" t="s">
        <v>84</v>
      </c>
      <c r="M387" s="34" t="s">
        <v>525</v>
      </c>
      <c r="N387" s="32" t="s">
        <v>88</v>
      </c>
      <c r="O387" s="34">
        <v>1</v>
      </c>
      <c r="P387" s="35" t="s">
        <v>239</v>
      </c>
      <c r="R387" s="32">
        <v>0</v>
      </c>
      <c r="AA387" s="37" t="s">
        <v>532</v>
      </c>
      <c r="AB387" s="37" t="s">
        <v>533</v>
      </c>
      <c r="AC387" s="37" t="s">
        <v>530</v>
      </c>
      <c r="AD387" s="38" t="s">
        <v>529</v>
      </c>
      <c r="AE387" s="38" t="s">
        <v>528</v>
      </c>
      <c r="AF387" s="38" t="s">
        <v>531</v>
      </c>
      <c r="AG387" s="38" t="s">
        <v>534</v>
      </c>
      <c r="AH387" s="38" t="s">
        <v>535</v>
      </c>
    </row>
    <row r="388" spans="1:34" ht="29" customHeight="1" x14ac:dyDescent="0.35">
      <c r="A388" s="27">
        <v>386</v>
      </c>
      <c r="B388" s="28">
        <v>45637</v>
      </c>
      <c r="C388" s="32" t="s">
        <v>834</v>
      </c>
      <c r="D388" s="29" t="s">
        <v>70</v>
      </c>
      <c r="E388" s="32" t="s">
        <v>64</v>
      </c>
      <c r="F388" s="29" t="s">
        <v>838</v>
      </c>
      <c r="G388" s="29" t="s">
        <v>527</v>
      </c>
      <c r="H388" s="31" t="s">
        <v>874</v>
      </c>
      <c r="I388" s="33" t="s">
        <v>524</v>
      </c>
      <c r="J388" s="32" t="s">
        <v>524</v>
      </c>
      <c r="K388" s="33" t="s">
        <v>526</v>
      </c>
      <c r="L388" s="32" t="s">
        <v>84</v>
      </c>
      <c r="M388" s="34" t="s">
        <v>525</v>
      </c>
      <c r="N388" s="32" t="s">
        <v>88</v>
      </c>
      <c r="O388" s="34">
        <v>1</v>
      </c>
      <c r="P388" s="35" t="s">
        <v>239</v>
      </c>
      <c r="R388" s="32">
        <v>0</v>
      </c>
      <c r="AA388" s="37" t="s">
        <v>532</v>
      </c>
      <c r="AB388" s="37" t="s">
        <v>533</v>
      </c>
      <c r="AC388" s="37" t="s">
        <v>530</v>
      </c>
      <c r="AD388" s="38" t="s">
        <v>529</v>
      </c>
      <c r="AE388" s="38" t="s">
        <v>528</v>
      </c>
      <c r="AF388" s="38" t="s">
        <v>531</v>
      </c>
      <c r="AG388" s="38" t="s">
        <v>534</v>
      </c>
      <c r="AH388" s="38" t="s">
        <v>535</v>
      </c>
    </row>
    <row r="389" spans="1:34" ht="29" customHeight="1" x14ac:dyDescent="0.35">
      <c r="A389" s="27">
        <v>387</v>
      </c>
      <c r="B389" s="28">
        <v>45638</v>
      </c>
      <c r="C389" s="32" t="s">
        <v>834</v>
      </c>
      <c r="D389" s="29" t="s">
        <v>70</v>
      </c>
      <c r="E389" s="32" t="s">
        <v>64</v>
      </c>
      <c r="F389" s="29" t="s">
        <v>838</v>
      </c>
      <c r="G389" s="29" t="s">
        <v>537</v>
      </c>
      <c r="H389" s="31" t="s">
        <v>874</v>
      </c>
      <c r="I389" s="33" t="s">
        <v>536</v>
      </c>
      <c r="J389" s="32" t="s">
        <v>524</v>
      </c>
      <c r="K389" s="33" t="s">
        <v>526</v>
      </c>
      <c r="L389" s="32" t="s">
        <v>84</v>
      </c>
      <c r="M389" s="34" t="s">
        <v>525</v>
      </c>
      <c r="N389" s="32" t="s">
        <v>88</v>
      </c>
      <c r="O389" s="34">
        <v>1</v>
      </c>
      <c r="P389" s="35" t="s">
        <v>239</v>
      </c>
      <c r="R389" s="32">
        <v>0</v>
      </c>
      <c r="Z389" s="37" t="s">
        <v>847</v>
      </c>
      <c r="AA389" s="37" t="s">
        <v>532</v>
      </c>
      <c r="AB389" s="37" t="s">
        <v>533</v>
      </c>
      <c r="AC389" s="37" t="s">
        <v>530</v>
      </c>
      <c r="AD389" s="38" t="s">
        <v>529</v>
      </c>
      <c r="AE389" s="38" t="s">
        <v>528</v>
      </c>
      <c r="AF389" s="38" t="s">
        <v>531</v>
      </c>
      <c r="AG389" s="38" t="s">
        <v>534</v>
      </c>
      <c r="AH389" s="38" t="s">
        <v>535</v>
      </c>
    </row>
    <row r="390" spans="1:34" ht="29" customHeight="1" x14ac:dyDescent="0.35">
      <c r="A390" s="27">
        <v>388</v>
      </c>
      <c r="B390" s="28">
        <v>45639</v>
      </c>
      <c r="C390" s="32" t="s">
        <v>834</v>
      </c>
      <c r="D390" s="29" t="s">
        <v>70</v>
      </c>
      <c r="E390" s="32" t="s">
        <v>64</v>
      </c>
      <c r="F390" s="29" t="s">
        <v>838</v>
      </c>
      <c r="G390" s="29" t="s">
        <v>537</v>
      </c>
      <c r="H390" s="31" t="s">
        <v>874</v>
      </c>
      <c r="I390" s="33" t="s">
        <v>536</v>
      </c>
      <c r="J390" s="32" t="s">
        <v>524</v>
      </c>
      <c r="K390" s="33" t="s">
        <v>526</v>
      </c>
      <c r="L390" s="32" t="s">
        <v>84</v>
      </c>
      <c r="M390" s="34" t="s">
        <v>525</v>
      </c>
      <c r="N390" s="32" t="s">
        <v>88</v>
      </c>
      <c r="O390" s="34">
        <v>1</v>
      </c>
      <c r="P390" s="35" t="s">
        <v>239</v>
      </c>
      <c r="R390" s="32">
        <v>0</v>
      </c>
      <c r="Z390" s="37" t="s">
        <v>847</v>
      </c>
      <c r="AA390" s="37" t="s">
        <v>532</v>
      </c>
      <c r="AB390" s="37" t="s">
        <v>533</v>
      </c>
      <c r="AC390" s="37" t="s">
        <v>530</v>
      </c>
      <c r="AD390" s="38" t="s">
        <v>529</v>
      </c>
      <c r="AE390" s="38" t="s">
        <v>528</v>
      </c>
      <c r="AF390" s="38" t="s">
        <v>531</v>
      </c>
      <c r="AG390" s="38" t="s">
        <v>534</v>
      </c>
      <c r="AH390" s="38" t="s">
        <v>535</v>
      </c>
    </row>
    <row r="391" spans="1:34" ht="29" customHeight="1" x14ac:dyDescent="0.35">
      <c r="A391" s="27">
        <v>389</v>
      </c>
      <c r="B391" s="28">
        <v>45640</v>
      </c>
      <c r="C391" s="32" t="s">
        <v>834</v>
      </c>
      <c r="D391" s="29" t="s">
        <v>70</v>
      </c>
      <c r="E391" s="32" t="s">
        <v>64</v>
      </c>
      <c r="F391" s="29" t="s">
        <v>838</v>
      </c>
      <c r="G391" s="29" t="s">
        <v>537</v>
      </c>
      <c r="H391" s="31" t="s">
        <v>874</v>
      </c>
      <c r="I391" s="33" t="s">
        <v>536</v>
      </c>
      <c r="J391" s="32" t="s">
        <v>524</v>
      </c>
      <c r="K391" s="33" t="s">
        <v>526</v>
      </c>
      <c r="L391" s="32" t="s">
        <v>84</v>
      </c>
      <c r="M391" s="34" t="s">
        <v>525</v>
      </c>
      <c r="N391" s="32" t="s">
        <v>88</v>
      </c>
      <c r="O391" s="34">
        <v>1</v>
      </c>
      <c r="P391" s="35" t="s">
        <v>239</v>
      </c>
      <c r="R391" s="32">
        <v>0</v>
      </c>
      <c r="Z391" s="37" t="s">
        <v>847</v>
      </c>
      <c r="AA391" s="37" t="s">
        <v>532</v>
      </c>
      <c r="AB391" s="37" t="s">
        <v>533</v>
      </c>
      <c r="AC391" s="37" t="s">
        <v>530</v>
      </c>
      <c r="AD391" s="38" t="s">
        <v>529</v>
      </c>
      <c r="AE391" s="38" t="s">
        <v>528</v>
      </c>
      <c r="AF391" s="38" t="s">
        <v>531</v>
      </c>
      <c r="AG391" s="38" t="s">
        <v>534</v>
      </c>
      <c r="AH391" s="38" t="s">
        <v>535</v>
      </c>
    </row>
    <row r="392" spans="1:34" ht="29" customHeight="1" x14ac:dyDescent="0.35">
      <c r="A392" s="27">
        <v>390</v>
      </c>
      <c r="B392" s="28">
        <v>45641</v>
      </c>
      <c r="C392" s="32" t="s">
        <v>834</v>
      </c>
      <c r="D392" s="29" t="s">
        <v>70</v>
      </c>
      <c r="E392" s="32" t="s">
        <v>64</v>
      </c>
      <c r="F392" s="29" t="s">
        <v>838</v>
      </c>
      <c r="G392" s="29" t="s">
        <v>537</v>
      </c>
      <c r="H392" s="31" t="s">
        <v>874</v>
      </c>
      <c r="I392" s="33" t="s">
        <v>536</v>
      </c>
      <c r="J392" s="32" t="s">
        <v>524</v>
      </c>
      <c r="K392" s="33" t="s">
        <v>526</v>
      </c>
      <c r="L392" s="32" t="s">
        <v>84</v>
      </c>
      <c r="M392" s="34" t="s">
        <v>525</v>
      </c>
      <c r="N392" s="32" t="s">
        <v>88</v>
      </c>
      <c r="O392" s="34">
        <v>1</v>
      </c>
      <c r="P392" s="35" t="s">
        <v>239</v>
      </c>
      <c r="R392" s="32">
        <v>0</v>
      </c>
      <c r="Z392" s="37" t="s">
        <v>847</v>
      </c>
      <c r="AA392" s="37" t="s">
        <v>532</v>
      </c>
      <c r="AB392" s="37" t="s">
        <v>533</v>
      </c>
      <c r="AC392" s="37" t="s">
        <v>530</v>
      </c>
      <c r="AD392" s="38" t="s">
        <v>529</v>
      </c>
      <c r="AE392" s="38" t="s">
        <v>528</v>
      </c>
      <c r="AF392" s="38" t="s">
        <v>531</v>
      </c>
      <c r="AG392" s="38" t="s">
        <v>534</v>
      </c>
      <c r="AH392" s="38" t="s">
        <v>535</v>
      </c>
    </row>
    <row r="393" spans="1:34" ht="29" customHeight="1" x14ac:dyDescent="0.35">
      <c r="A393" s="27">
        <v>391</v>
      </c>
      <c r="B393" s="28">
        <v>45642</v>
      </c>
      <c r="C393" s="32" t="s">
        <v>834</v>
      </c>
      <c r="D393" s="29" t="s">
        <v>67</v>
      </c>
      <c r="E393" s="32" t="s">
        <v>64</v>
      </c>
      <c r="F393" s="29" t="s">
        <v>804</v>
      </c>
      <c r="G393" s="29" t="s">
        <v>231</v>
      </c>
      <c r="H393" s="31" t="s">
        <v>852</v>
      </c>
      <c r="I393" s="33" t="s">
        <v>230</v>
      </c>
      <c r="J393" s="32" t="s">
        <v>44</v>
      </c>
      <c r="K393" s="33" t="s">
        <v>232</v>
      </c>
      <c r="L393" s="32" t="s">
        <v>87</v>
      </c>
      <c r="M393" s="34" t="s">
        <v>229</v>
      </c>
      <c r="N393" s="32" t="s">
        <v>89</v>
      </c>
      <c r="O393" s="40">
        <v>1</v>
      </c>
      <c r="P393" s="35" t="s">
        <v>233</v>
      </c>
      <c r="Q393" s="35" t="s">
        <v>907</v>
      </c>
      <c r="R393" s="32">
        <v>1</v>
      </c>
      <c r="S393" s="35" t="s">
        <v>457</v>
      </c>
      <c r="AC393" s="37" t="s">
        <v>234</v>
      </c>
      <c r="AD393" s="38" t="s">
        <v>228</v>
      </c>
      <c r="AE393" s="38" t="s">
        <v>227</v>
      </c>
    </row>
    <row r="394" spans="1:34" ht="29" customHeight="1" x14ac:dyDescent="0.35">
      <c r="A394" s="27">
        <v>392</v>
      </c>
      <c r="B394" s="28">
        <v>45642</v>
      </c>
      <c r="C394" s="32" t="s">
        <v>834</v>
      </c>
      <c r="D394" s="29" t="s">
        <v>70</v>
      </c>
      <c r="E394" s="32" t="s">
        <v>64</v>
      </c>
      <c r="F394" s="29" t="s">
        <v>838</v>
      </c>
      <c r="G394" s="29" t="s">
        <v>537</v>
      </c>
      <c r="H394" s="31" t="s">
        <v>874</v>
      </c>
      <c r="I394" s="33" t="s">
        <v>536</v>
      </c>
      <c r="J394" s="32" t="s">
        <v>524</v>
      </c>
      <c r="K394" s="33" t="s">
        <v>526</v>
      </c>
      <c r="L394" s="32" t="s">
        <v>84</v>
      </c>
      <c r="M394" s="34" t="s">
        <v>525</v>
      </c>
      <c r="N394" s="32" t="s">
        <v>88</v>
      </c>
      <c r="O394" s="34">
        <v>1</v>
      </c>
      <c r="P394" s="35" t="s">
        <v>239</v>
      </c>
      <c r="R394" s="32">
        <v>0</v>
      </c>
      <c r="Z394" s="37" t="s">
        <v>847</v>
      </c>
      <c r="AA394" s="37" t="s">
        <v>532</v>
      </c>
      <c r="AB394" s="37" t="s">
        <v>533</v>
      </c>
      <c r="AC394" s="37" t="s">
        <v>530</v>
      </c>
      <c r="AD394" s="38" t="s">
        <v>529</v>
      </c>
      <c r="AE394" s="38" t="s">
        <v>528</v>
      </c>
      <c r="AF394" s="38" t="s">
        <v>531</v>
      </c>
      <c r="AG394" s="38" t="s">
        <v>534</v>
      </c>
      <c r="AH394" s="38" t="s">
        <v>535</v>
      </c>
    </row>
    <row r="395" spans="1:34" ht="29" customHeight="1" x14ac:dyDescent="0.35">
      <c r="A395" s="27">
        <v>393</v>
      </c>
      <c r="B395" s="28">
        <v>45643</v>
      </c>
      <c r="C395" s="32" t="s">
        <v>834</v>
      </c>
      <c r="D395" s="29" t="s">
        <v>67</v>
      </c>
      <c r="E395" s="32" t="s">
        <v>64</v>
      </c>
      <c r="F395" s="29" t="s">
        <v>804</v>
      </c>
      <c r="G395" s="29" t="s">
        <v>231</v>
      </c>
      <c r="H395" s="31" t="s">
        <v>852</v>
      </c>
      <c r="I395" s="33" t="s">
        <v>230</v>
      </c>
      <c r="J395" s="32" t="s">
        <v>44</v>
      </c>
      <c r="K395" s="33" t="s">
        <v>232</v>
      </c>
      <c r="L395" s="32" t="s">
        <v>87</v>
      </c>
      <c r="M395" s="34" t="s">
        <v>229</v>
      </c>
      <c r="N395" s="32" t="s">
        <v>89</v>
      </c>
      <c r="O395" s="40">
        <v>1</v>
      </c>
      <c r="P395" s="35" t="s">
        <v>233</v>
      </c>
      <c r="Q395" s="35" t="s">
        <v>907</v>
      </c>
      <c r="R395" s="32">
        <v>1</v>
      </c>
      <c r="S395" s="35" t="s">
        <v>457</v>
      </c>
      <c r="AC395" s="37" t="s">
        <v>234</v>
      </c>
      <c r="AD395" s="38" t="s">
        <v>284</v>
      </c>
      <c r="AE395" s="38" t="s">
        <v>283</v>
      </c>
    </row>
    <row r="396" spans="1:34" ht="29" customHeight="1" x14ac:dyDescent="0.35">
      <c r="A396" s="27">
        <v>394</v>
      </c>
      <c r="B396" s="28">
        <v>45643</v>
      </c>
      <c r="C396" s="32" t="s">
        <v>834</v>
      </c>
      <c r="D396" s="29" t="s">
        <v>70</v>
      </c>
      <c r="E396" s="32" t="s">
        <v>64</v>
      </c>
      <c r="F396" s="29" t="s">
        <v>838</v>
      </c>
      <c r="G396" s="29" t="s">
        <v>537</v>
      </c>
      <c r="H396" s="31" t="s">
        <v>874</v>
      </c>
      <c r="I396" s="33" t="s">
        <v>536</v>
      </c>
      <c r="J396" s="32" t="s">
        <v>524</v>
      </c>
      <c r="K396" s="33" t="s">
        <v>526</v>
      </c>
      <c r="L396" s="32" t="s">
        <v>84</v>
      </c>
      <c r="M396" s="34" t="s">
        <v>525</v>
      </c>
      <c r="N396" s="32" t="s">
        <v>88</v>
      </c>
      <c r="O396" s="34">
        <v>1</v>
      </c>
      <c r="P396" s="35" t="s">
        <v>239</v>
      </c>
      <c r="R396" s="32">
        <v>0</v>
      </c>
      <c r="Z396" s="37" t="s">
        <v>847</v>
      </c>
      <c r="AA396" s="37" t="s">
        <v>532</v>
      </c>
      <c r="AB396" s="37" t="s">
        <v>533</v>
      </c>
      <c r="AC396" s="37" t="s">
        <v>530</v>
      </c>
      <c r="AD396" s="38" t="s">
        <v>529</v>
      </c>
      <c r="AE396" s="38" t="s">
        <v>528</v>
      </c>
      <c r="AF396" s="38" t="s">
        <v>531</v>
      </c>
      <c r="AG396" s="38" t="s">
        <v>534</v>
      </c>
      <c r="AH396" s="38" t="s">
        <v>535</v>
      </c>
    </row>
    <row r="397" spans="1:34" ht="29" customHeight="1" x14ac:dyDescent="0.35">
      <c r="A397" s="27">
        <v>395</v>
      </c>
      <c r="B397" s="28">
        <v>45644</v>
      </c>
      <c r="C397" s="32" t="s">
        <v>834</v>
      </c>
      <c r="D397" s="29" t="s">
        <v>67</v>
      </c>
      <c r="E397" s="32" t="s">
        <v>64</v>
      </c>
      <c r="F397" s="29" t="s">
        <v>804</v>
      </c>
      <c r="G397" s="29" t="s">
        <v>231</v>
      </c>
      <c r="H397" s="31" t="s">
        <v>852</v>
      </c>
      <c r="I397" s="33" t="s">
        <v>230</v>
      </c>
      <c r="J397" s="32" t="s">
        <v>44</v>
      </c>
      <c r="K397" s="33" t="s">
        <v>232</v>
      </c>
      <c r="L397" s="32" t="s">
        <v>87</v>
      </c>
      <c r="M397" s="34" t="s">
        <v>229</v>
      </c>
      <c r="N397" s="32" t="s">
        <v>89</v>
      </c>
      <c r="O397" s="40">
        <v>1</v>
      </c>
      <c r="P397" s="35" t="s">
        <v>233</v>
      </c>
      <c r="Q397" s="35" t="s">
        <v>907</v>
      </c>
      <c r="R397" s="32">
        <v>1</v>
      </c>
      <c r="S397" s="35" t="s">
        <v>457</v>
      </c>
      <c r="AC397" s="37" t="s">
        <v>234</v>
      </c>
      <c r="AD397" s="38" t="s">
        <v>284</v>
      </c>
      <c r="AE397" s="38" t="s">
        <v>283</v>
      </c>
    </row>
    <row r="398" spans="1:34" ht="29" customHeight="1" x14ac:dyDescent="0.35">
      <c r="A398" s="27">
        <v>396</v>
      </c>
      <c r="B398" s="28">
        <v>45644</v>
      </c>
      <c r="C398" s="32" t="s">
        <v>834</v>
      </c>
      <c r="D398" s="29" t="s">
        <v>70</v>
      </c>
      <c r="E398" s="32" t="s">
        <v>64</v>
      </c>
      <c r="F398" s="29" t="s">
        <v>838</v>
      </c>
      <c r="G398" s="29" t="s">
        <v>537</v>
      </c>
      <c r="H398" s="31" t="s">
        <v>874</v>
      </c>
      <c r="I398" s="33" t="s">
        <v>536</v>
      </c>
      <c r="J398" s="32" t="s">
        <v>524</v>
      </c>
      <c r="K398" s="33" t="s">
        <v>526</v>
      </c>
      <c r="L398" s="32" t="s">
        <v>84</v>
      </c>
      <c r="M398" s="34" t="s">
        <v>525</v>
      </c>
      <c r="N398" s="32" t="s">
        <v>88</v>
      </c>
      <c r="O398" s="34">
        <v>1</v>
      </c>
      <c r="P398" s="35" t="s">
        <v>239</v>
      </c>
      <c r="R398" s="32">
        <v>0</v>
      </c>
      <c r="Z398" s="37" t="s">
        <v>847</v>
      </c>
      <c r="AA398" s="37" t="s">
        <v>532</v>
      </c>
      <c r="AB398" s="37" t="s">
        <v>533</v>
      </c>
      <c r="AC398" s="37" t="s">
        <v>530</v>
      </c>
      <c r="AD398" s="38" t="s">
        <v>529</v>
      </c>
      <c r="AE398" s="38" t="s">
        <v>528</v>
      </c>
      <c r="AF398" s="38" t="s">
        <v>531</v>
      </c>
      <c r="AG398" s="38" t="s">
        <v>534</v>
      </c>
      <c r="AH398" s="38" t="s">
        <v>535</v>
      </c>
    </row>
    <row r="399" spans="1:34" ht="29" customHeight="1" x14ac:dyDescent="0.35">
      <c r="A399" s="27">
        <v>397</v>
      </c>
      <c r="B399" s="28">
        <v>45645</v>
      </c>
      <c r="C399" s="32" t="s">
        <v>834</v>
      </c>
      <c r="D399" s="29" t="s">
        <v>70</v>
      </c>
      <c r="E399" s="32" t="s">
        <v>64</v>
      </c>
      <c r="F399" s="29" t="s">
        <v>838</v>
      </c>
      <c r="G399" s="29" t="s">
        <v>537</v>
      </c>
      <c r="H399" s="31" t="s">
        <v>874</v>
      </c>
      <c r="I399" s="33" t="s">
        <v>536</v>
      </c>
      <c r="J399" s="32" t="s">
        <v>524</v>
      </c>
      <c r="K399" s="33" t="s">
        <v>526</v>
      </c>
      <c r="L399" s="32" t="s">
        <v>84</v>
      </c>
      <c r="M399" s="34" t="s">
        <v>525</v>
      </c>
      <c r="N399" s="32" t="s">
        <v>88</v>
      </c>
      <c r="O399" s="34">
        <v>1</v>
      </c>
      <c r="P399" s="35" t="s">
        <v>239</v>
      </c>
      <c r="R399" s="32">
        <v>0</v>
      </c>
      <c r="Z399" s="37" t="s">
        <v>847</v>
      </c>
      <c r="AA399" s="37" t="s">
        <v>532</v>
      </c>
      <c r="AB399" s="37" t="s">
        <v>533</v>
      </c>
      <c r="AC399" s="37" t="s">
        <v>530</v>
      </c>
      <c r="AD399" s="38" t="s">
        <v>529</v>
      </c>
      <c r="AE399" s="38" t="s">
        <v>528</v>
      </c>
      <c r="AF399" s="38" t="s">
        <v>531</v>
      </c>
      <c r="AG399" s="38" t="s">
        <v>534</v>
      </c>
      <c r="AH399" s="38" t="s">
        <v>535</v>
      </c>
    </row>
    <row r="400" spans="1:34" ht="29" customHeight="1" x14ac:dyDescent="0.35">
      <c r="A400" s="27">
        <v>398</v>
      </c>
      <c r="B400" s="28">
        <v>45646</v>
      </c>
      <c r="C400" s="32" t="s">
        <v>834</v>
      </c>
      <c r="D400" s="29" t="s">
        <v>70</v>
      </c>
      <c r="E400" s="32" t="s">
        <v>64</v>
      </c>
      <c r="F400" s="29" t="s">
        <v>838</v>
      </c>
      <c r="G400" s="29" t="s">
        <v>537</v>
      </c>
      <c r="H400" s="31" t="s">
        <v>874</v>
      </c>
      <c r="I400" s="33" t="s">
        <v>536</v>
      </c>
      <c r="J400" s="32" t="s">
        <v>524</v>
      </c>
      <c r="K400" s="33" t="s">
        <v>526</v>
      </c>
      <c r="L400" s="32" t="s">
        <v>84</v>
      </c>
      <c r="M400" s="34" t="s">
        <v>525</v>
      </c>
      <c r="N400" s="32" t="s">
        <v>88</v>
      </c>
      <c r="O400" s="34">
        <v>1</v>
      </c>
      <c r="P400" s="35" t="s">
        <v>239</v>
      </c>
      <c r="R400" s="32">
        <v>0</v>
      </c>
      <c r="Z400" s="37" t="s">
        <v>847</v>
      </c>
      <c r="AA400" s="37" t="s">
        <v>532</v>
      </c>
      <c r="AB400" s="37" t="s">
        <v>533</v>
      </c>
      <c r="AC400" s="37" t="s">
        <v>530</v>
      </c>
      <c r="AD400" s="38" t="s">
        <v>529</v>
      </c>
      <c r="AE400" s="38" t="s">
        <v>528</v>
      </c>
      <c r="AF400" s="38" t="s">
        <v>531</v>
      </c>
      <c r="AG400" s="38" t="s">
        <v>534</v>
      </c>
      <c r="AH400" s="38" t="s">
        <v>535</v>
      </c>
    </row>
    <row r="401" spans="1:34" ht="29" customHeight="1" x14ac:dyDescent="0.35">
      <c r="A401" s="27">
        <v>399</v>
      </c>
      <c r="B401" s="28">
        <v>45647</v>
      </c>
      <c r="C401" s="32" t="s">
        <v>834</v>
      </c>
      <c r="D401" s="29" t="s">
        <v>70</v>
      </c>
      <c r="E401" s="32" t="s">
        <v>64</v>
      </c>
      <c r="F401" s="29" t="s">
        <v>838</v>
      </c>
      <c r="G401" s="29" t="s">
        <v>537</v>
      </c>
      <c r="H401" s="31" t="s">
        <v>874</v>
      </c>
      <c r="I401" s="33" t="s">
        <v>536</v>
      </c>
      <c r="J401" s="32" t="s">
        <v>524</v>
      </c>
      <c r="K401" s="33" t="s">
        <v>526</v>
      </c>
      <c r="L401" s="32" t="s">
        <v>84</v>
      </c>
      <c r="M401" s="34" t="s">
        <v>525</v>
      </c>
      <c r="N401" s="32" t="s">
        <v>88</v>
      </c>
      <c r="O401" s="34">
        <v>1</v>
      </c>
      <c r="P401" s="35" t="s">
        <v>239</v>
      </c>
      <c r="R401" s="32">
        <v>0</v>
      </c>
      <c r="Z401" s="37" t="s">
        <v>847</v>
      </c>
      <c r="AA401" s="37" t="s">
        <v>532</v>
      </c>
      <c r="AB401" s="37" t="s">
        <v>533</v>
      </c>
      <c r="AC401" s="37" t="s">
        <v>530</v>
      </c>
      <c r="AD401" s="38" t="s">
        <v>529</v>
      </c>
      <c r="AE401" s="38" t="s">
        <v>528</v>
      </c>
      <c r="AF401" s="38" t="s">
        <v>531</v>
      </c>
      <c r="AG401" s="38" t="s">
        <v>534</v>
      </c>
      <c r="AH401" s="38" t="s">
        <v>535</v>
      </c>
    </row>
    <row r="402" spans="1:34" ht="29" customHeight="1" x14ac:dyDescent="0.35">
      <c r="A402" s="27">
        <v>400</v>
      </c>
      <c r="B402" s="28">
        <v>45648</v>
      </c>
      <c r="C402" s="32" t="s">
        <v>834</v>
      </c>
      <c r="D402" s="29" t="s">
        <v>70</v>
      </c>
      <c r="E402" s="32" t="s">
        <v>64</v>
      </c>
      <c r="F402" s="29" t="s">
        <v>838</v>
      </c>
      <c r="G402" s="29" t="s">
        <v>537</v>
      </c>
      <c r="H402" s="31" t="s">
        <v>874</v>
      </c>
      <c r="I402" s="33" t="s">
        <v>536</v>
      </c>
      <c r="J402" s="32" t="s">
        <v>524</v>
      </c>
      <c r="K402" s="33" t="s">
        <v>526</v>
      </c>
      <c r="L402" s="32" t="s">
        <v>84</v>
      </c>
      <c r="M402" s="34" t="s">
        <v>525</v>
      </c>
      <c r="N402" s="32" t="s">
        <v>88</v>
      </c>
      <c r="O402" s="34">
        <v>1</v>
      </c>
      <c r="P402" s="35" t="s">
        <v>239</v>
      </c>
      <c r="R402" s="32">
        <v>0</v>
      </c>
      <c r="Z402" s="37" t="s">
        <v>847</v>
      </c>
      <c r="AA402" s="37" t="s">
        <v>532</v>
      </c>
      <c r="AB402" s="37" t="s">
        <v>533</v>
      </c>
      <c r="AC402" s="37" t="s">
        <v>530</v>
      </c>
      <c r="AD402" s="38" t="s">
        <v>529</v>
      </c>
      <c r="AE402" s="38" t="s">
        <v>528</v>
      </c>
      <c r="AF402" s="38" t="s">
        <v>531</v>
      </c>
      <c r="AG402" s="38" t="s">
        <v>534</v>
      </c>
      <c r="AH402" s="38" t="s">
        <v>535</v>
      </c>
    </row>
    <row r="403" spans="1:34" ht="29" customHeight="1" x14ac:dyDescent="0.35">
      <c r="A403" s="27">
        <v>401</v>
      </c>
      <c r="B403" s="28">
        <v>45649</v>
      </c>
      <c r="C403" s="32" t="s">
        <v>834</v>
      </c>
      <c r="D403" s="29" t="s">
        <v>71</v>
      </c>
      <c r="E403" s="32" t="s">
        <v>79</v>
      </c>
      <c r="F403" s="29" t="s">
        <v>577</v>
      </c>
      <c r="G403" s="29" t="s">
        <v>843</v>
      </c>
      <c r="H403" s="31" t="s">
        <v>878</v>
      </c>
      <c r="I403" s="33" t="s">
        <v>83</v>
      </c>
      <c r="J403" s="32" t="s">
        <v>83</v>
      </c>
      <c r="K403" s="33" t="s">
        <v>582</v>
      </c>
      <c r="L403" s="32" t="s">
        <v>84</v>
      </c>
      <c r="M403" s="34" t="s">
        <v>578</v>
      </c>
      <c r="N403" s="32" t="s">
        <v>46</v>
      </c>
      <c r="O403" s="40">
        <v>1</v>
      </c>
      <c r="P403" s="35" t="s">
        <v>239</v>
      </c>
      <c r="Q403" s="35" t="s">
        <v>744</v>
      </c>
      <c r="R403" s="32">
        <v>1</v>
      </c>
      <c r="S403" s="35" t="s">
        <v>581</v>
      </c>
      <c r="Z403" s="37" t="s">
        <v>883</v>
      </c>
      <c r="AA403" s="37" t="s">
        <v>575</v>
      </c>
      <c r="AB403" s="37" t="s">
        <v>574</v>
      </c>
      <c r="AC403" s="37" t="s">
        <v>576</v>
      </c>
      <c r="AD403" s="38" t="s">
        <v>580</v>
      </c>
      <c r="AE403" s="38" t="s">
        <v>579</v>
      </c>
      <c r="AF403" s="38" t="s">
        <v>586</v>
      </c>
    </row>
    <row r="404" spans="1:34" ht="29" customHeight="1" x14ac:dyDescent="0.35">
      <c r="A404" s="27">
        <v>402</v>
      </c>
      <c r="B404" s="28">
        <v>45649</v>
      </c>
      <c r="C404" s="32" t="s">
        <v>834</v>
      </c>
      <c r="D404" s="29" t="s">
        <v>70</v>
      </c>
      <c r="E404" s="32" t="s">
        <v>64</v>
      </c>
      <c r="F404" s="29" t="s">
        <v>838</v>
      </c>
      <c r="G404" s="29" t="s">
        <v>537</v>
      </c>
      <c r="H404" s="31" t="s">
        <v>874</v>
      </c>
      <c r="I404" s="33" t="s">
        <v>536</v>
      </c>
      <c r="J404" s="32" t="s">
        <v>524</v>
      </c>
      <c r="K404" s="33" t="s">
        <v>526</v>
      </c>
      <c r="L404" s="32" t="s">
        <v>84</v>
      </c>
      <c r="M404" s="34" t="s">
        <v>525</v>
      </c>
      <c r="N404" s="32" t="s">
        <v>88</v>
      </c>
      <c r="O404" s="34">
        <v>1</v>
      </c>
      <c r="P404" s="35" t="s">
        <v>239</v>
      </c>
      <c r="R404" s="32">
        <v>0</v>
      </c>
      <c r="Z404" s="37" t="s">
        <v>847</v>
      </c>
      <c r="AA404" s="37" t="s">
        <v>532</v>
      </c>
      <c r="AB404" s="37" t="s">
        <v>533</v>
      </c>
      <c r="AC404" s="37" t="s">
        <v>530</v>
      </c>
      <c r="AD404" s="38" t="s">
        <v>529</v>
      </c>
      <c r="AE404" s="38" t="s">
        <v>528</v>
      </c>
      <c r="AF404" s="38" t="s">
        <v>531</v>
      </c>
      <c r="AG404" s="38" t="s">
        <v>534</v>
      </c>
      <c r="AH404" s="38" t="s">
        <v>535</v>
      </c>
    </row>
    <row r="405" spans="1:34" ht="29" customHeight="1" x14ac:dyDescent="0.35">
      <c r="A405" s="27">
        <v>403</v>
      </c>
      <c r="B405" s="28">
        <v>45650</v>
      </c>
      <c r="C405" s="32" t="s">
        <v>834</v>
      </c>
      <c r="D405" s="29" t="s">
        <v>71</v>
      </c>
      <c r="E405" s="32" t="s">
        <v>79</v>
      </c>
      <c r="F405" s="29" t="s">
        <v>577</v>
      </c>
      <c r="G405" s="29" t="s">
        <v>843</v>
      </c>
      <c r="H405" s="31" t="s">
        <v>878</v>
      </c>
      <c r="I405" s="33" t="s">
        <v>83</v>
      </c>
      <c r="J405" s="32" t="s">
        <v>83</v>
      </c>
      <c r="K405" s="33" t="s">
        <v>582</v>
      </c>
      <c r="L405" s="32" t="s">
        <v>84</v>
      </c>
      <c r="M405" s="34" t="s">
        <v>578</v>
      </c>
      <c r="N405" s="32" t="s">
        <v>46</v>
      </c>
      <c r="O405" s="40">
        <v>1</v>
      </c>
      <c r="P405" s="35" t="s">
        <v>239</v>
      </c>
      <c r="Q405" s="35" t="s">
        <v>744</v>
      </c>
      <c r="R405" s="32">
        <v>1</v>
      </c>
      <c r="S405" s="35" t="s">
        <v>581</v>
      </c>
      <c r="Z405" s="37" t="s">
        <v>583</v>
      </c>
      <c r="AA405" s="37" t="s">
        <v>575</v>
      </c>
      <c r="AB405" s="37" t="s">
        <v>574</v>
      </c>
      <c r="AC405" s="37" t="s">
        <v>576</v>
      </c>
      <c r="AD405" s="38" t="s">
        <v>580</v>
      </c>
      <c r="AE405" s="38" t="s">
        <v>579</v>
      </c>
      <c r="AF405" s="38" t="s">
        <v>586</v>
      </c>
    </row>
    <row r="406" spans="1:34" ht="29" customHeight="1" x14ac:dyDescent="0.35">
      <c r="A406" s="27">
        <v>404</v>
      </c>
      <c r="B406" s="28">
        <v>45650</v>
      </c>
      <c r="C406" s="32" t="s">
        <v>834</v>
      </c>
      <c r="D406" s="29" t="s">
        <v>67</v>
      </c>
      <c r="E406" s="32" t="s">
        <v>64</v>
      </c>
      <c r="F406" s="29" t="s">
        <v>804</v>
      </c>
      <c r="G406" s="29" t="s">
        <v>105</v>
      </c>
      <c r="H406" s="31" t="s">
        <v>109</v>
      </c>
      <c r="I406" s="33" t="s">
        <v>101</v>
      </c>
      <c r="J406" s="32" t="s">
        <v>904</v>
      </c>
      <c r="K406" s="33" t="s">
        <v>104</v>
      </c>
      <c r="L406" s="32" t="s">
        <v>85</v>
      </c>
      <c r="M406" s="34" t="s">
        <v>103</v>
      </c>
      <c r="N406" s="32" t="s">
        <v>47</v>
      </c>
      <c r="O406" s="40">
        <v>48</v>
      </c>
      <c r="P406" s="35" t="s">
        <v>106</v>
      </c>
      <c r="Q406" s="35" t="s">
        <v>107</v>
      </c>
      <c r="R406" s="32">
        <v>1</v>
      </c>
      <c r="S406" s="35" t="s">
        <v>106</v>
      </c>
      <c r="Z406" s="37" t="s">
        <v>108</v>
      </c>
      <c r="AD406" s="38" t="s">
        <v>102</v>
      </c>
      <c r="AE406" s="38" t="s">
        <v>100</v>
      </c>
    </row>
    <row r="407" spans="1:34" ht="29" customHeight="1" x14ac:dyDescent="0.35">
      <c r="A407" s="27">
        <v>405</v>
      </c>
      <c r="B407" s="28">
        <v>45650</v>
      </c>
      <c r="C407" s="32" t="s">
        <v>834</v>
      </c>
      <c r="D407" s="29" t="s">
        <v>70</v>
      </c>
      <c r="E407" s="32" t="s">
        <v>64</v>
      </c>
      <c r="F407" s="29" t="s">
        <v>838</v>
      </c>
      <c r="G407" s="29" t="s">
        <v>537</v>
      </c>
      <c r="H407" s="31" t="s">
        <v>874</v>
      </c>
      <c r="I407" s="33" t="s">
        <v>536</v>
      </c>
      <c r="J407" s="32" t="s">
        <v>524</v>
      </c>
      <c r="K407" s="33" t="s">
        <v>526</v>
      </c>
      <c r="L407" s="32" t="s">
        <v>84</v>
      </c>
      <c r="M407" s="34" t="s">
        <v>525</v>
      </c>
      <c r="N407" s="32" t="s">
        <v>88</v>
      </c>
      <c r="O407" s="34">
        <v>1</v>
      </c>
      <c r="P407" s="35" t="s">
        <v>239</v>
      </c>
      <c r="R407" s="32">
        <v>0</v>
      </c>
      <c r="Z407" s="37" t="s">
        <v>847</v>
      </c>
      <c r="AA407" s="37" t="s">
        <v>532</v>
      </c>
      <c r="AB407" s="37" t="s">
        <v>533</v>
      </c>
      <c r="AC407" s="37" t="s">
        <v>530</v>
      </c>
      <c r="AD407" s="38" t="s">
        <v>529</v>
      </c>
      <c r="AE407" s="38" t="s">
        <v>528</v>
      </c>
      <c r="AF407" s="38" t="s">
        <v>531</v>
      </c>
      <c r="AG407" s="38" t="s">
        <v>534</v>
      </c>
      <c r="AH407" s="38" t="s">
        <v>535</v>
      </c>
    </row>
    <row r="408" spans="1:34" ht="29" customHeight="1" x14ac:dyDescent="0.35">
      <c r="A408" s="27">
        <v>406</v>
      </c>
      <c r="B408" s="28">
        <v>45651</v>
      </c>
      <c r="C408" s="32" t="s">
        <v>834</v>
      </c>
      <c r="D408" s="29" t="s">
        <v>71</v>
      </c>
      <c r="E408" s="32" t="s">
        <v>79</v>
      </c>
      <c r="F408" s="29" t="s">
        <v>577</v>
      </c>
      <c r="G408" s="29" t="s">
        <v>843</v>
      </c>
      <c r="H408" s="31" t="s">
        <v>878</v>
      </c>
      <c r="I408" s="33" t="s">
        <v>83</v>
      </c>
      <c r="J408" s="32" t="s">
        <v>83</v>
      </c>
      <c r="K408" s="33" t="s">
        <v>582</v>
      </c>
      <c r="L408" s="32" t="s">
        <v>84</v>
      </c>
      <c r="M408" s="34" t="s">
        <v>578</v>
      </c>
      <c r="N408" s="32" t="s">
        <v>46</v>
      </c>
      <c r="O408" s="40">
        <v>1</v>
      </c>
      <c r="P408" s="35" t="s">
        <v>239</v>
      </c>
      <c r="Q408" s="35" t="s">
        <v>744</v>
      </c>
      <c r="R408" s="32">
        <v>1</v>
      </c>
      <c r="S408" s="35" t="s">
        <v>581</v>
      </c>
      <c r="Z408" s="37" t="s">
        <v>583</v>
      </c>
      <c r="AA408" s="37" t="s">
        <v>575</v>
      </c>
      <c r="AB408" s="37" t="s">
        <v>574</v>
      </c>
      <c r="AC408" s="37" t="s">
        <v>576</v>
      </c>
      <c r="AD408" s="38" t="s">
        <v>580</v>
      </c>
      <c r="AE408" s="38" t="s">
        <v>579</v>
      </c>
      <c r="AF408" s="38" t="s">
        <v>586</v>
      </c>
    </row>
    <row r="409" spans="1:34" ht="29" customHeight="1" x14ac:dyDescent="0.35">
      <c r="A409" s="27">
        <v>407</v>
      </c>
      <c r="B409" s="28">
        <v>45651</v>
      </c>
      <c r="C409" s="32" t="s">
        <v>834</v>
      </c>
      <c r="D409" s="29" t="s">
        <v>70</v>
      </c>
      <c r="E409" s="32" t="s">
        <v>64</v>
      </c>
      <c r="F409" s="29" t="s">
        <v>838</v>
      </c>
      <c r="G409" s="29" t="s">
        <v>537</v>
      </c>
      <c r="H409" s="31" t="s">
        <v>874</v>
      </c>
      <c r="I409" s="33" t="s">
        <v>536</v>
      </c>
      <c r="J409" s="32" t="s">
        <v>524</v>
      </c>
      <c r="K409" s="33" t="s">
        <v>526</v>
      </c>
      <c r="L409" s="32" t="s">
        <v>84</v>
      </c>
      <c r="M409" s="34" t="s">
        <v>525</v>
      </c>
      <c r="N409" s="32" t="s">
        <v>88</v>
      </c>
      <c r="O409" s="34">
        <v>1</v>
      </c>
      <c r="P409" s="35" t="s">
        <v>239</v>
      </c>
      <c r="R409" s="32">
        <v>0</v>
      </c>
      <c r="Z409" s="37" t="s">
        <v>847</v>
      </c>
      <c r="AA409" s="37" t="s">
        <v>532</v>
      </c>
      <c r="AB409" s="37" t="s">
        <v>533</v>
      </c>
      <c r="AC409" s="37" t="s">
        <v>530</v>
      </c>
      <c r="AD409" s="38" t="s">
        <v>529</v>
      </c>
      <c r="AE409" s="38" t="s">
        <v>528</v>
      </c>
      <c r="AF409" s="38" t="s">
        <v>531</v>
      </c>
      <c r="AG409" s="38" t="s">
        <v>534</v>
      </c>
      <c r="AH409" s="38" t="s">
        <v>535</v>
      </c>
    </row>
    <row r="410" spans="1:34" ht="29" customHeight="1" x14ac:dyDescent="0.35">
      <c r="A410" s="27">
        <v>408</v>
      </c>
      <c r="B410" s="28">
        <v>45652</v>
      </c>
      <c r="C410" s="32" t="s">
        <v>834</v>
      </c>
      <c r="D410" s="29" t="s">
        <v>71</v>
      </c>
      <c r="E410" s="32" t="s">
        <v>79</v>
      </c>
      <c r="F410" s="29" t="s">
        <v>577</v>
      </c>
      <c r="G410" s="29" t="s">
        <v>843</v>
      </c>
      <c r="H410" s="31" t="s">
        <v>878</v>
      </c>
      <c r="I410" s="33" t="s">
        <v>83</v>
      </c>
      <c r="J410" s="32" t="s">
        <v>83</v>
      </c>
      <c r="K410" s="33" t="s">
        <v>582</v>
      </c>
      <c r="L410" s="32" t="s">
        <v>84</v>
      </c>
      <c r="M410" s="34" t="s">
        <v>578</v>
      </c>
      <c r="N410" s="32" t="s">
        <v>46</v>
      </c>
      <c r="O410" s="40">
        <v>1</v>
      </c>
      <c r="P410" s="35" t="s">
        <v>239</v>
      </c>
      <c r="Q410" s="35" t="s">
        <v>744</v>
      </c>
      <c r="R410" s="32">
        <v>1</v>
      </c>
      <c r="S410" s="35" t="s">
        <v>581</v>
      </c>
      <c r="Z410" s="37" t="s">
        <v>583</v>
      </c>
      <c r="AA410" s="37" t="s">
        <v>575</v>
      </c>
      <c r="AB410" s="37" t="s">
        <v>574</v>
      </c>
      <c r="AC410" s="37" t="s">
        <v>576</v>
      </c>
      <c r="AD410" s="38" t="s">
        <v>580</v>
      </c>
      <c r="AE410" s="38" t="s">
        <v>579</v>
      </c>
      <c r="AF410" s="38" t="s">
        <v>586</v>
      </c>
    </row>
    <row r="411" spans="1:34" ht="29" customHeight="1" x14ac:dyDescent="0.35">
      <c r="A411" s="27">
        <v>409</v>
      </c>
      <c r="B411" s="28">
        <v>45652</v>
      </c>
      <c r="C411" s="32" t="s">
        <v>834</v>
      </c>
      <c r="D411" s="29" t="s">
        <v>70</v>
      </c>
      <c r="E411" s="32" t="s">
        <v>64</v>
      </c>
      <c r="F411" s="29" t="s">
        <v>838</v>
      </c>
      <c r="G411" s="29" t="s">
        <v>537</v>
      </c>
      <c r="H411" s="31" t="s">
        <v>874</v>
      </c>
      <c r="I411" s="33" t="s">
        <v>536</v>
      </c>
      <c r="J411" s="32" t="s">
        <v>524</v>
      </c>
      <c r="K411" s="33" t="s">
        <v>526</v>
      </c>
      <c r="L411" s="32" t="s">
        <v>84</v>
      </c>
      <c r="M411" s="34" t="s">
        <v>525</v>
      </c>
      <c r="N411" s="32" t="s">
        <v>88</v>
      </c>
      <c r="O411" s="34">
        <v>1</v>
      </c>
      <c r="P411" s="35" t="s">
        <v>239</v>
      </c>
      <c r="R411" s="32">
        <v>0</v>
      </c>
      <c r="Z411" s="37" t="s">
        <v>847</v>
      </c>
      <c r="AA411" s="37" t="s">
        <v>532</v>
      </c>
      <c r="AB411" s="37" t="s">
        <v>533</v>
      </c>
      <c r="AC411" s="37" t="s">
        <v>530</v>
      </c>
      <c r="AD411" s="38" t="s">
        <v>529</v>
      </c>
      <c r="AE411" s="38" t="s">
        <v>528</v>
      </c>
      <c r="AF411" s="38" t="s">
        <v>531</v>
      </c>
      <c r="AG411" s="38" t="s">
        <v>534</v>
      </c>
      <c r="AH411" s="38" t="s">
        <v>535</v>
      </c>
    </row>
    <row r="412" spans="1:34" ht="29" customHeight="1" x14ac:dyDescent="0.35">
      <c r="A412" s="27">
        <v>410</v>
      </c>
      <c r="B412" s="28">
        <v>45653</v>
      </c>
      <c r="C412" s="32" t="s">
        <v>834</v>
      </c>
      <c r="D412" s="29" t="s">
        <v>71</v>
      </c>
      <c r="E412" s="32" t="s">
        <v>79</v>
      </c>
      <c r="F412" s="29" t="s">
        <v>577</v>
      </c>
      <c r="G412" s="29" t="s">
        <v>843</v>
      </c>
      <c r="H412" s="31" t="s">
        <v>878</v>
      </c>
      <c r="I412" s="33" t="s">
        <v>83</v>
      </c>
      <c r="J412" s="32" t="s">
        <v>83</v>
      </c>
      <c r="K412" s="33" t="s">
        <v>582</v>
      </c>
      <c r="L412" s="32" t="s">
        <v>84</v>
      </c>
      <c r="M412" s="34" t="s">
        <v>578</v>
      </c>
      <c r="N412" s="32" t="s">
        <v>46</v>
      </c>
      <c r="O412" s="40">
        <v>1</v>
      </c>
      <c r="P412" s="35" t="s">
        <v>239</v>
      </c>
      <c r="Q412" s="35" t="s">
        <v>744</v>
      </c>
      <c r="R412" s="32">
        <v>1</v>
      </c>
      <c r="S412" s="35" t="s">
        <v>581</v>
      </c>
      <c r="Z412" s="37" t="s">
        <v>583</v>
      </c>
      <c r="AA412" s="37" t="s">
        <v>575</v>
      </c>
      <c r="AB412" s="37" t="s">
        <v>574</v>
      </c>
      <c r="AC412" s="37" t="s">
        <v>576</v>
      </c>
      <c r="AD412" s="38" t="s">
        <v>580</v>
      </c>
      <c r="AE412" s="38" t="s">
        <v>579</v>
      </c>
      <c r="AF412" s="38" t="s">
        <v>586</v>
      </c>
    </row>
    <row r="413" spans="1:34" ht="29" customHeight="1" x14ac:dyDescent="0.35">
      <c r="A413" s="27">
        <v>411</v>
      </c>
      <c r="B413" s="28">
        <v>45653</v>
      </c>
      <c r="C413" s="32" t="s">
        <v>834</v>
      </c>
      <c r="D413" s="29" t="s">
        <v>70</v>
      </c>
      <c r="E413" s="32" t="s">
        <v>64</v>
      </c>
      <c r="F413" s="29" t="s">
        <v>838</v>
      </c>
      <c r="G413" s="29" t="s">
        <v>537</v>
      </c>
      <c r="H413" s="31" t="s">
        <v>874</v>
      </c>
      <c r="I413" s="33" t="s">
        <v>536</v>
      </c>
      <c r="J413" s="32" t="s">
        <v>524</v>
      </c>
      <c r="K413" s="33" t="s">
        <v>526</v>
      </c>
      <c r="L413" s="32" t="s">
        <v>84</v>
      </c>
      <c r="M413" s="34" t="s">
        <v>525</v>
      </c>
      <c r="N413" s="32" t="s">
        <v>88</v>
      </c>
      <c r="O413" s="34">
        <v>1</v>
      </c>
      <c r="P413" s="35" t="s">
        <v>239</v>
      </c>
      <c r="R413" s="32">
        <v>0</v>
      </c>
      <c r="Z413" s="37" t="s">
        <v>847</v>
      </c>
      <c r="AA413" s="37" t="s">
        <v>532</v>
      </c>
      <c r="AB413" s="37" t="s">
        <v>533</v>
      </c>
      <c r="AC413" s="37" t="s">
        <v>530</v>
      </c>
      <c r="AD413" s="38" t="s">
        <v>529</v>
      </c>
      <c r="AE413" s="38" t="s">
        <v>528</v>
      </c>
      <c r="AF413" s="38" t="s">
        <v>531</v>
      </c>
      <c r="AG413" s="38" t="s">
        <v>534</v>
      </c>
      <c r="AH413" s="38" t="s">
        <v>535</v>
      </c>
    </row>
    <row r="414" spans="1:34" ht="29" customHeight="1" x14ac:dyDescent="0.35">
      <c r="A414" s="27">
        <v>412</v>
      </c>
      <c r="B414" s="28">
        <v>45654</v>
      </c>
      <c r="C414" s="32" t="s">
        <v>834</v>
      </c>
      <c r="D414" s="29" t="s">
        <v>71</v>
      </c>
      <c r="E414" s="32" t="s">
        <v>79</v>
      </c>
      <c r="F414" s="29" t="s">
        <v>577</v>
      </c>
      <c r="G414" s="29" t="s">
        <v>843</v>
      </c>
      <c r="H414" s="31" t="s">
        <v>878</v>
      </c>
      <c r="I414" s="33" t="s">
        <v>83</v>
      </c>
      <c r="J414" s="32" t="s">
        <v>83</v>
      </c>
      <c r="K414" s="33" t="s">
        <v>582</v>
      </c>
      <c r="L414" s="32" t="s">
        <v>84</v>
      </c>
      <c r="M414" s="34" t="s">
        <v>578</v>
      </c>
      <c r="N414" s="32" t="s">
        <v>46</v>
      </c>
      <c r="O414" s="40">
        <v>1</v>
      </c>
      <c r="P414" s="35" t="s">
        <v>239</v>
      </c>
      <c r="Q414" s="35" t="s">
        <v>744</v>
      </c>
      <c r="R414" s="32">
        <v>1</v>
      </c>
      <c r="S414" s="35" t="s">
        <v>581</v>
      </c>
      <c r="Z414" s="37" t="s">
        <v>583</v>
      </c>
      <c r="AA414" s="37" t="s">
        <v>575</v>
      </c>
      <c r="AB414" s="37" t="s">
        <v>574</v>
      </c>
      <c r="AC414" s="37" t="s">
        <v>576</v>
      </c>
      <c r="AD414" s="38" t="s">
        <v>580</v>
      </c>
      <c r="AE414" s="38" t="s">
        <v>579</v>
      </c>
      <c r="AF414" s="38" t="s">
        <v>586</v>
      </c>
    </row>
    <row r="415" spans="1:34" ht="29" customHeight="1" x14ac:dyDescent="0.35">
      <c r="A415" s="27">
        <v>413</v>
      </c>
      <c r="B415" s="28">
        <v>45654</v>
      </c>
      <c r="C415" s="32" t="s">
        <v>834</v>
      </c>
      <c r="D415" s="29" t="s">
        <v>70</v>
      </c>
      <c r="E415" s="32" t="s">
        <v>64</v>
      </c>
      <c r="F415" s="29" t="s">
        <v>838</v>
      </c>
      <c r="G415" s="29" t="s">
        <v>537</v>
      </c>
      <c r="H415" s="31" t="s">
        <v>874</v>
      </c>
      <c r="I415" s="33" t="s">
        <v>536</v>
      </c>
      <c r="J415" s="32" t="s">
        <v>524</v>
      </c>
      <c r="K415" s="33" t="s">
        <v>526</v>
      </c>
      <c r="L415" s="32" t="s">
        <v>84</v>
      </c>
      <c r="M415" s="34" t="s">
        <v>525</v>
      </c>
      <c r="N415" s="32" t="s">
        <v>88</v>
      </c>
      <c r="O415" s="34">
        <v>1</v>
      </c>
      <c r="P415" s="35" t="s">
        <v>239</v>
      </c>
      <c r="R415" s="32">
        <v>0</v>
      </c>
      <c r="Z415" s="37" t="s">
        <v>847</v>
      </c>
      <c r="AA415" s="37" t="s">
        <v>532</v>
      </c>
      <c r="AB415" s="37" t="s">
        <v>533</v>
      </c>
      <c r="AC415" s="37" t="s">
        <v>530</v>
      </c>
      <c r="AD415" s="38" t="s">
        <v>529</v>
      </c>
      <c r="AE415" s="38" t="s">
        <v>528</v>
      </c>
      <c r="AF415" s="38" t="s">
        <v>531</v>
      </c>
      <c r="AG415" s="38" t="s">
        <v>534</v>
      </c>
      <c r="AH415" s="38" t="s">
        <v>535</v>
      </c>
    </row>
    <row r="416" spans="1:34" ht="29" customHeight="1" x14ac:dyDescent="0.35">
      <c r="A416" s="27">
        <v>414</v>
      </c>
      <c r="B416" s="28">
        <v>45655</v>
      </c>
      <c r="C416" s="32" t="s">
        <v>834</v>
      </c>
      <c r="D416" s="29" t="s">
        <v>71</v>
      </c>
      <c r="E416" s="32" t="s">
        <v>79</v>
      </c>
      <c r="F416" s="29" t="s">
        <v>577</v>
      </c>
      <c r="G416" s="29" t="s">
        <v>843</v>
      </c>
      <c r="H416" s="31" t="s">
        <v>878</v>
      </c>
      <c r="I416" s="33" t="s">
        <v>83</v>
      </c>
      <c r="J416" s="32" t="s">
        <v>83</v>
      </c>
      <c r="K416" s="33" t="s">
        <v>582</v>
      </c>
      <c r="L416" s="32" t="s">
        <v>84</v>
      </c>
      <c r="M416" s="34" t="s">
        <v>578</v>
      </c>
      <c r="N416" s="32" t="s">
        <v>46</v>
      </c>
      <c r="O416" s="40">
        <v>1</v>
      </c>
      <c r="P416" s="35" t="s">
        <v>239</v>
      </c>
      <c r="Q416" s="35" t="s">
        <v>744</v>
      </c>
      <c r="R416" s="32">
        <v>1</v>
      </c>
      <c r="S416" s="35" t="s">
        <v>581</v>
      </c>
      <c r="Z416" s="37" t="s">
        <v>583</v>
      </c>
      <c r="AA416" s="37" t="s">
        <v>575</v>
      </c>
      <c r="AB416" s="37" t="s">
        <v>574</v>
      </c>
      <c r="AC416" s="37" t="s">
        <v>576</v>
      </c>
      <c r="AD416" s="38" t="s">
        <v>585</v>
      </c>
      <c r="AE416" s="38" t="s">
        <v>584</v>
      </c>
      <c r="AF416" s="38" t="s">
        <v>586</v>
      </c>
    </row>
    <row r="417" spans="1:34" ht="29" customHeight="1" x14ac:dyDescent="0.35">
      <c r="A417" s="27">
        <v>415</v>
      </c>
      <c r="B417" s="28">
        <v>45655</v>
      </c>
      <c r="C417" s="32" t="s">
        <v>834</v>
      </c>
      <c r="D417" s="29" t="s">
        <v>70</v>
      </c>
      <c r="E417" s="32" t="s">
        <v>64</v>
      </c>
      <c r="F417" s="29" t="s">
        <v>838</v>
      </c>
      <c r="G417" s="29" t="s">
        <v>537</v>
      </c>
      <c r="H417" s="31" t="s">
        <v>874</v>
      </c>
      <c r="I417" s="33" t="s">
        <v>536</v>
      </c>
      <c r="J417" s="32" t="s">
        <v>524</v>
      </c>
      <c r="K417" s="33" t="s">
        <v>526</v>
      </c>
      <c r="L417" s="32" t="s">
        <v>84</v>
      </c>
      <c r="M417" s="34" t="s">
        <v>525</v>
      </c>
      <c r="N417" s="32" t="s">
        <v>88</v>
      </c>
      <c r="O417" s="34">
        <v>1</v>
      </c>
      <c r="P417" s="35" t="s">
        <v>239</v>
      </c>
      <c r="R417" s="32">
        <v>0</v>
      </c>
      <c r="Z417" s="37" t="s">
        <v>847</v>
      </c>
      <c r="AA417" s="37" t="s">
        <v>532</v>
      </c>
      <c r="AB417" s="37" t="s">
        <v>533</v>
      </c>
      <c r="AC417" s="37" t="s">
        <v>530</v>
      </c>
      <c r="AD417" s="38" t="s">
        <v>529</v>
      </c>
      <c r="AE417" s="38" t="s">
        <v>528</v>
      </c>
      <c r="AF417" s="38" t="s">
        <v>531</v>
      </c>
      <c r="AG417" s="38" t="s">
        <v>534</v>
      </c>
      <c r="AH417" s="38" t="s">
        <v>535</v>
      </c>
    </row>
    <row r="418" spans="1:34" ht="29" customHeight="1" x14ac:dyDescent="0.35">
      <c r="A418" s="27">
        <v>416</v>
      </c>
      <c r="B418" s="28">
        <v>45656</v>
      </c>
      <c r="C418" s="32" t="s">
        <v>834</v>
      </c>
      <c r="D418" s="29" t="s">
        <v>70</v>
      </c>
      <c r="E418" s="32" t="s">
        <v>64</v>
      </c>
      <c r="F418" s="29" t="s">
        <v>654</v>
      </c>
      <c r="G418" s="29" t="s">
        <v>655</v>
      </c>
      <c r="I418" s="33" t="s">
        <v>123</v>
      </c>
      <c r="J418" s="32" t="s">
        <v>81</v>
      </c>
      <c r="K418" s="33" t="s">
        <v>658</v>
      </c>
      <c r="L418" s="32" t="s">
        <v>86</v>
      </c>
      <c r="M418" s="34" t="s">
        <v>656</v>
      </c>
      <c r="N418" s="32" t="s">
        <v>45</v>
      </c>
      <c r="O418" s="34" t="s">
        <v>117</v>
      </c>
      <c r="P418" s="35" t="s">
        <v>657</v>
      </c>
      <c r="R418" s="32">
        <v>0</v>
      </c>
      <c r="AD418" s="38" t="s">
        <v>653</v>
      </c>
      <c r="AE418" s="38" t="s">
        <v>652</v>
      </c>
    </row>
    <row r="419" spans="1:34" ht="29" customHeight="1" x14ac:dyDescent="0.35">
      <c r="A419" s="27">
        <v>417</v>
      </c>
      <c r="B419" s="28">
        <v>45656</v>
      </c>
      <c r="C419" s="32" t="s">
        <v>834</v>
      </c>
      <c r="D419" s="29" t="s">
        <v>71</v>
      </c>
      <c r="E419" s="32" t="s">
        <v>79</v>
      </c>
      <c r="F419" s="29" t="s">
        <v>577</v>
      </c>
      <c r="G419" s="29" t="s">
        <v>843</v>
      </c>
      <c r="H419" s="31" t="s">
        <v>878</v>
      </c>
      <c r="I419" s="33" t="s">
        <v>83</v>
      </c>
      <c r="J419" s="32" t="s">
        <v>83</v>
      </c>
      <c r="K419" s="33" t="s">
        <v>582</v>
      </c>
      <c r="L419" s="32" t="s">
        <v>84</v>
      </c>
      <c r="M419" s="34" t="s">
        <v>578</v>
      </c>
      <c r="N419" s="32" t="s">
        <v>46</v>
      </c>
      <c r="O419" s="40">
        <v>1</v>
      </c>
      <c r="P419" s="35" t="s">
        <v>239</v>
      </c>
      <c r="Q419" s="35" t="s">
        <v>744</v>
      </c>
      <c r="R419" s="32">
        <v>1</v>
      </c>
      <c r="S419" s="35" t="s">
        <v>581</v>
      </c>
      <c r="Z419" s="37" t="s">
        <v>583</v>
      </c>
      <c r="AA419" s="37" t="s">
        <v>575</v>
      </c>
      <c r="AB419" s="37" t="s">
        <v>574</v>
      </c>
      <c r="AC419" s="37" t="s">
        <v>576</v>
      </c>
      <c r="AD419" s="38" t="s">
        <v>585</v>
      </c>
      <c r="AE419" s="38" t="s">
        <v>584</v>
      </c>
      <c r="AF419" s="38" t="s">
        <v>586</v>
      </c>
    </row>
    <row r="420" spans="1:34" ht="29" customHeight="1" x14ac:dyDescent="0.35">
      <c r="A420" s="27">
        <v>418</v>
      </c>
      <c r="B420" s="28">
        <v>45656</v>
      </c>
      <c r="C420" s="32" t="s">
        <v>834</v>
      </c>
      <c r="D420" s="29" t="s">
        <v>70</v>
      </c>
      <c r="E420" s="32" t="s">
        <v>64</v>
      </c>
      <c r="F420" s="29" t="s">
        <v>838</v>
      </c>
      <c r="G420" s="29" t="s">
        <v>537</v>
      </c>
      <c r="H420" s="31" t="s">
        <v>874</v>
      </c>
      <c r="I420" s="33" t="s">
        <v>536</v>
      </c>
      <c r="J420" s="32" t="s">
        <v>524</v>
      </c>
      <c r="K420" s="33" t="s">
        <v>526</v>
      </c>
      <c r="L420" s="32" t="s">
        <v>84</v>
      </c>
      <c r="M420" s="34" t="s">
        <v>525</v>
      </c>
      <c r="N420" s="32" t="s">
        <v>88</v>
      </c>
      <c r="O420" s="34">
        <v>1</v>
      </c>
      <c r="P420" s="35" t="s">
        <v>239</v>
      </c>
      <c r="R420" s="32">
        <v>0</v>
      </c>
      <c r="Z420" s="37" t="s">
        <v>847</v>
      </c>
      <c r="AA420" s="37" t="s">
        <v>532</v>
      </c>
      <c r="AB420" s="37" t="s">
        <v>533</v>
      </c>
      <c r="AC420" s="37" t="s">
        <v>530</v>
      </c>
      <c r="AD420" s="38" t="s">
        <v>529</v>
      </c>
      <c r="AE420" s="38" t="s">
        <v>528</v>
      </c>
      <c r="AF420" s="38" t="s">
        <v>531</v>
      </c>
      <c r="AG420" s="38" t="s">
        <v>534</v>
      </c>
      <c r="AH420" s="38" t="s">
        <v>535</v>
      </c>
    </row>
    <row r="421" spans="1:34" ht="29" customHeight="1" x14ac:dyDescent="0.35">
      <c r="A421" s="27">
        <v>419</v>
      </c>
      <c r="B421" s="28">
        <v>45657</v>
      </c>
      <c r="C421" s="32" t="s">
        <v>834</v>
      </c>
      <c r="D421" s="29" t="s">
        <v>71</v>
      </c>
      <c r="E421" s="32" t="s">
        <v>79</v>
      </c>
      <c r="F421" s="29" t="s">
        <v>577</v>
      </c>
      <c r="G421" s="29" t="s">
        <v>843</v>
      </c>
      <c r="H421" s="31" t="s">
        <v>878</v>
      </c>
      <c r="I421" s="33" t="s">
        <v>83</v>
      </c>
      <c r="J421" s="32" t="s">
        <v>83</v>
      </c>
      <c r="K421" s="33" t="s">
        <v>582</v>
      </c>
      <c r="L421" s="32" t="s">
        <v>84</v>
      </c>
      <c r="M421" s="34" t="s">
        <v>578</v>
      </c>
      <c r="N421" s="32" t="s">
        <v>46</v>
      </c>
      <c r="O421" s="40">
        <v>1</v>
      </c>
      <c r="P421" s="35" t="s">
        <v>239</v>
      </c>
      <c r="Q421" s="35" t="s">
        <v>744</v>
      </c>
      <c r="R421" s="32">
        <v>1</v>
      </c>
      <c r="S421" s="35" t="s">
        <v>581</v>
      </c>
      <c r="Z421" s="37" t="s">
        <v>583</v>
      </c>
      <c r="AA421" s="37" t="s">
        <v>575</v>
      </c>
      <c r="AB421" s="37" t="s">
        <v>574</v>
      </c>
      <c r="AC421" s="37" t="s">
        <v>576</v>
      </c>
      <c r="AD421" s="38" t="s">
        <v>585</v>
      </c>
      <c r="AE421" s="38" t="s">
        <v>584</v>
      </c>
    </row>
    <row r="422" spans="1:34" ht="29" customHeight="1" x14ac:dyDescent="0.35">
      <c r="A422" s="27">
        <v>420</v>
      </c>
      <c r="B422" s="28">
        <v>45657</v>
      </c>
      <c r="C422" s="32" t="s">
        <v>834</v>
      </c>
      <c r="D422" s="29" t="s">
        <v>70</v>
      </c>
      <c r="E422" s="32" t="s">
        <v>64</v>
      </c>
      <c r="F422" s="29" t="s">
        <v>838</v>
      </c>
      <c r="G422" s="29" t="s">
        <v>537</v>
      </c>
      <c r="H422" s="31" t="s">
        <v>874</v>
      </c>
      <c r="I422" s="33" t="s">
        <v>536</v>
      </c>
      <c r="J422" s="32" t="s">
        <v>524</v>
      </c>
      <c r="K422" s="33" t="s">
        <v>526</v>
      </c>
      <c r="L422" s="32" t="s">
        <v>84</v>
      </c>
      <c r="M422" s="34" t="s">
        <v>525</v>
      </c>
      <c r="N422" s="32" t="s">
        <v>88</v>
      </c>
      <c r="O422" s="34">
        <v>1</v>
      </c>
      <c r="P422" s="35" t="s">
        <v>239</v>
      </c>
      <c r="R422" s="32">
        <v>0</v>
      </c>
      <c r="Z422" s="37" t="s">
        <v>847</v>
      </c>
      <c r="AA422" s="37" t="s">
        <v>532</v>
      </c>
      <c r="AB422" s="37" t="s">
        <v>533</v>
      </c>
      <c r="AC422" s="37" t="s">
        <v>530</v>
      </c>
      <c r="AD422" s="38" t="s">
        <v>529</v>
      </c>
      <c r="AE422" s="38" t="s">
        <v>528</v>
      </c>
      <c r="AF422" s="38" t="s">
        <v>531</v>
      </c>
      <c r="AG422" s="38" t="s">
        <v>534</v>
      </c>
      <c r="AH422" s="38" t="s">
        <v>535</v>
      </c>
    </row>
  </sheetData>
  <autoFilter ref="A2:AI420" xr:uid="{00000000-0009-0000-0000-000000000000}">
    <sortState xmlns:xlrd2="http://schemas.microsoft.com/office/spreadsheetml/2017/richdata2" ref="A3:AI422">
      <sortCondition ref="A2:A420"/>
    </sortState>
  </autoFilter>
  <phoneticPr fontId="5" type="noConversion"/>
  <hyperlinks>
    <hyperlink ref="AE144" r:id="rId1" xr:uid="{FC16C770-F022-4A5D-92AC-A3E69E17AB08}"/>
    <hyperlink ref="AH131" r:id="rId2" xr:uid="{7526FF30-BB06-4414-B391-6ED4BEE77FEC}"/>
  </hyperlinks>
  <pageMargins left="0.7" right="0.7" top="0.75" bottom="0.75" header="0.3" footer="0.3"/>
  <pageSetup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G82"/>
  <sheetViews>
    <sheetView rightToLeft="1" zoomScale="70" zoomScaleNormal="70" workbookViewId="0">
      <selection activeCell="C26" sqref="C26"/>
    </sheetView>
  </sheetViews>
  <sheetFormatPr defaultColWidth="11.453125" defaultRowHeight="26.5" customHeight="1" x14ac:dyDescent="0.35"/>
  <cols>
    <col min="1" max="1" width="3.90625" style="1" customWidth="1"/>
    <col min="2" max="2" width="18.36328125" style="1" customWidth="1"/>
    <col min="3" max="16384" width="11.453125" style="1"/>
  </cols>
  <sheetData>
    <row r="2" spans="1:7" ht="26.5" customHeight="1" x14ac:dyDescent="0.35">
      <c r="A2" s="1">
        <v>1</v>
      </c>
      <c r="B2" s="15" t="s">
        <v>99</v>
      </c>
      <c r="C2" s="16"/>
      <c r="D2" s="16"/>
      <c r="E2" s="16"/>
      <c r="F2" s="16"/>
      <c r="G2" s="17"/>
    </row>
    <row r="3" spans="1:7" ht="26.5" customHeight="1" x14ac:dyDescent="0.35">
      <c r="B3" s="18" t="s">
        <v>48</v>
      </c>
      <c r="C3" s="19"/>
      <c r="D3" s="19"/>
      <c r="E3" s="19"/>
      <c r="F3" s="19"/>
      <c r="G3" s="20"/>
    </row>
    <row r="4" spans="1:7" ht="26.5" customHeight="1" x14ac:dyDescent="0.35">
      <c r="B4" s="2"/>
      <c r="C4" s="3" t="s">
        <v>831</v>
      </c>
      <c r="D4" s="3" t="s">
        <v>832</v>
      </c>
      <c r="E4" s="3" t="s">
        <v>833</v>
      </c>
      <c r="F4" s="3" t="s">
        <v>834</v>
      </c>
      <c r="G4" s="4" t="s">
        <v>49</v>
      </c>
    </row>
    <row r="5" spans="1:7" ht="26.5" customHeight="1" x14ac:dyDescent="0.35">
      <c r="B5" s="5" t="s">
        <v>64</v>
      </c>
      <c r="C5" s="6">
        <f>COUNTIFS(Data!C:C,$C$4,Data!E:E,B5)</f>
        <v>49</v>
      </c>
      <c r="D5" s="6">
        <f>COUNTIFS(Data!C:C,$D$4,Data!E:E,B5)</f>
        <v>43</v>
      </c>
      <c r="E5" s="6">
        <f>COUNTIFS(Data!C:C,$E$4,Data!E:E,B5)</f>
        <v>17</v>
      </c>
      <c r="F5" s="6">
        <f>COUNTIFS(Data!C:C,$F$4,Data!E:E,B5)</f>
        <v>109</v>
      </c>
      <c r="G5" s="4">
        <f>SUM(C5:F5)</f>
        <v>218</v>
      </c>
    </row>
    <row r="6" spans="1:7" ht="26.5" customHeight="1" x14ac:dyDescent="0.35">
      <c r="B6" s="5" t="s">
        <v>79</v>
      </c>
      <c r="C6" s="6">
        <f>COUNTIFS(Data!C:C,$C$4,Data!E:E,B6)</f>
        <v>32</v>
      </c>
      <c r="D6" s="6">
        <f>COUNTIFS(Data!C:C,$D$4,Data!E:E,B6)</f>
        <v>14</v>
      </c>
      <c r="E6" s="6">
        <f>COUNTIFS(Data!C:C,$E$4,Data!E:E,B6)</f>
        <v>107</v>
      </c>
      <c r="F6" s="6">
        <f>COUNTIFS(Data!C:C,$F$4,Data!E:E,B6)</f>
        <v>12</v>
      </c>
      <c r="G6" s="4">
        <f t="shared" ref="G6" si="0">SUM(C6:F6)</f>
        <v>165</v>
      </c>
    </row>
    <row r="7" spans="1:7" ht="26.5" customHeight="1" x14ac:dyDescent="0.35">
      <c r="B7" s="5" t="s">
        <v>80</v>
      </c>
      <c r="C7" s="6">
        <f>COUNTIFS(Data!C:C,$C$4,Data!E:E,B7)</f>
        <v>3</v>
      </c>
      <c r="D7" s="6">
        <f>COUNTIFS(Data!C:C,$D$4,Data!E:E,B7)</f>
        <v>13</v>
      </c>
      <c r="E7" s="6">
        <f>COUNTIFS(Data!C:C,$E$4,Data!E:E,B7)</f>
        <v>6</v>
      </c>
      <c r="F7" s="6">
        <f>COUNTIFS(Data!C:C,$F$4,Data!E:E,B7)</f>
        <v>8</v>
      </c>
      <c r="G7" s="4">
        <f t="shared" ref="G7:G10" si="1">SUM(C7:F7)</f>
        <v>30</v>
      </c>
    </row>
    <row r="8" spans="1:7" ht="26.5" customHeight="1" x14ac:dyDescent="0.35">
      <c r="B8" s="5" t="s">
        <v>65</v>
      </c>
      <c r="C8" s="6">
        <f>COUNTIFS(Data!C:C,$C$4,Data!E:E,B8)</f>
        <v>2</v>
      </c>
      <c r="D8" s="6">
        <f>COUNTIFS(Data!C:C,$D$4,Data!E:E,B8)</f>
        <v>0</v>
      </c>
      <c r="E8" s="6">
        <f>COUNTIFS(Data!C:C,$E$4,Data!E:E,B8)</f>
        <v>0</v>
      </c>
      <c r="F8" s="6">
        <f>COUNTIFS(Data!C:C,$F$4,Data!E:E,B8)</f>
        <v>2</v>
      </c>
      <c r="G8" s="4">
        <f>SUM(C8:F8)</f>
        <v>4</v>
      </c>
    </row>
    <row r="9" spans="1:7" ht="26.5" customHeight="1" x14ac:dyDescent="0.35">
      <c r="B9" s="5" t="s">
        <v>66</v>
      </c>
      <c r="C9" s="6">
        <f>COUNTIFS(Data!C:C,$C$4,Data!E:E,B9)</f>
        <v>2</v>
      </c>
      <c r="D9" s="6">
        <f>COUNTIFS(Data!C:C,$D$4,Data!E:E,B9)</f>
        <v>1</v>
      </c>
      <c r="E9" s="6">
        <f>COUNTIFS(Data!C:C,$E$4,Data!E:E,B9)</f>
        <v>0</v>
      </c>
      <c r="F9" s="6">
        <f>COUNTIFS(Data!C:C,$F$4,Data!E:E,B9)</f>
        <v>0</v>
      </c>
      <c r="G9" s="4">
        <f t="shared" si="1"/>
        <v>3</v>
      </c>
    </row>
    <row r="10" spans="1:7" ht="26.5" customHeight="1" x14ac:dyDescent="0.35">
      <c r="B10" s="4" t="s">
        <v>57</v>
      </c>
      <c r="C10" s="4">
        <f>SUM(C5:C9)</f>
        <v>88</v>
      </c>
      <c r="D10" s="4">
        <f>SUM(D5:D9)</f>
        <v>71</v>
      </c>
      <c r="E10" s="4">
        <f>SUM(E5:E9)</f>
        <v>130</v>
      </c>
      <c r="F10" s="4">
        <f>SUM(F5:F9)</f>
        <v>131</v>
      </c>
      <c r="G10" s="7">
        <f t="shared" si="1"/>
        <v>420</v>
      </c>
    </row>
    <row r="12" spans="1:7" ht="26.5" customHeight="1" x14ac:dyDescent="0.35">
      <c r="A12" s="1">
        <v>2</v>
      </c>
      <c r="B12" s="15" t="s">
        <v>99</v>
      </c>
      <c r="C12" s="16"/>
      <c r="D12" s="16"/>
      <c r="E12" s="16"/>
      <c r="F12" s="16"/>
      <c r="G12" s="17"/>
    </row>
    <row r="13" spans="1:7" ht="26.5" customHeight="1" x14ac:dyDescent="0.35">
      <c r="B13" s="18" t="s">
        <v>58</v>
      </c>
      <c r="C13" s="19"/>
      <c r="D13" s="19"/>
      <c r="E13" s="19"/>
      <c r="F13" s="19"/>
      <c r="G13" s="20"/>
    </row>
    <row r="14" spans="1:7" ht="26.5" customHeight="1" x14ac:dyDescent="0.35">
      <c r="B14" s="8"/>
      <c r="C14" s="3" t="s">
        <v>831</v>
      </c>
      <c r="D14" s="3" t="s">
        <v>832</v>
      </c>
      <c r="E14" s="3" t="s">
        <v>833</v>
      </c>
      <c r="F14" s="3" t="s">
        <v>834</v>
      </c>
      <c r="G14" s="4" t="s">
        <v>49</v>
      </c>
    </row>
    <row r="15" spans="1:7" ht="14.5" customHeight="1" x14ac:dyDescent="0.35">
      <c r="B15" s="5" t="s">
        <v>67</v>
      </c>
      <c r="C15" s="6">
        <f>COUNTIFS(Data!C:C,$C$14,Data!D:D,B15)</f>
        <v>34</v>
      </c>
      <c r="D15" s="6">
        <f>COUNTIFS(Data!C:C,$D$14,Data!D:D,B15)</f>
        <v>41</v>
      </c>
      <c r="E15" s="6">
        <f>COUNTIFS(Data!C:C,$E$14,Data!D:D,B15)</f>
        <v>5</v>
      </c>
      <c r="F15" s="6">
        <f>COUNTIFS(Data!C:C,$F$14,Data!D:D,B15)</f>
        <v>10</v>
      </c>
      <c r="G15" s="4">
        <f>SUM(C15:F15)</f>
        <v>90</v>
      </c>
    </row>
    <row r="16" spans="1:7" ht="14.5" customHeight="1" x14ac:dyDescent="0.35">
      <c r="B16" s="5" t="s">
        <v>70</v>
      </c>
      <c r="C16" s="6">
        <f>COUNTIFS(Data!C:C,$C$14,Data!D:D,B16)</f>
        <v>0</v>
      </c>
      <c r="D16" s="6">
        <f>COUNTIFS(Data!C:C,$D$14,Data!D:D,B16)</f>
        <v>1</v>
      </c>
      <c r="E16" s="6">
        <f>COUNTIFS(Data!C:C,$E$14,Data!D:D,B16)</f>
        <v>11</v>
      </c>
      <c r="F16" s="6">
        <f>COUNTIFS(Data!C:C,$F$14,Data!D:D,B16)</f>
        <v>99</v>
      </c>
      <c r="G16" s="4">
        <f t="shared" ref="G16:G41" si="2">SUM(C16:F16)</f>
        <v>111</v>
      </c>
    </row>
    <row r="17" spans="2:7" ht="14.5" customHeight="1" x14ac:dyDescent="0.35">
      <c r="B17" s="5" t="s">
        <v>93</v>
      </c>
      <c r="C17" s="6">
        <f>COUNTIFS(Data!C:C,$C$14,Data!D:D,B17)</f>
        <v>15</v>
      </c>
      <c r="D17" s="6">
        <f>COUNTIFS(Data!C:C,$D$14,Data!D:D,B17)</f>
        <v>1</v>
      </c>
      <c r="E17" s="6">
        <f>COUNTIFS(Data!C:C,$E$14,Data!D:D,B17)</f>
        <v>1</v>
      </c>
      <c r="F17" s="6">
        <f>COUNTIFS(Data!C:C,$F$14,Data!D:D,B17)</f>
        <v>0</v>
      </c>
      <c r="G17" s="4">
        <f t="shared" si="2"/>
        <v>17</v>
      </c>
    </row>
    <row r="18" spans="2:7" ht="14.5" customHeight="1" x14ac:dyDescent="0.35">
      <c r="B18" s="5" t="s">
        <v>69</v>
      </c>
      <c r="C18" s="6">
        <f>COUNTIFS(Data!C:C,$C$14,Data!D:D,B18)</f>
        <v>2</v>
      </c>
      <c r="D18" s="6">
        <f>COUNTIFS(Data!C:C,$D$14,Data!D:D,B18)</f>
        <v>0</v>
      </c>
      <c r="E18" s="6">
        <f>COUNTIFS(Data!C:C,$E$14,Data!D:D,B18)</f>
        <v>0</v>
      </c>
      <c r="F18" s="6">
        <f>COUNTIFS(Data!C:C,$F$14,Data!D:D,B18)</f>
        <v>0</v>
      </c>
      <c r="G18" s="4">
        <f t="shared" si="2"/>
        <v>2</v>
      </c>
    </row>
    <row r="19" spans="2:7" ht="14.5" customHeight="1" x14ac:dyDescent="0.35">
      <c r="B19" s="5" t="s">
        <v>71</v>
      </c>
      <c r="C19" s="6">
        <f>COUNTIFS(Data!C:C,$C$14,Data!D:D,B19)</f>
        <v>0</v>
      </c>
      <c r="D19" s="6">
        <f>COUNTIFS(Data!C:C,$D$14,Data!D:D,B19)</f>
        <v>1</v>
      </c>
      <c r="E19" s="6">
        <f>COUNTIFS(Data!C:C,$E$14,Data!D:D,B19)</f>
        <v>40</v>
      </c>
      <c r="F19" s="6">
        <f>COUNTIFS(Data!C:C,$F$14,Data!D:D,B19)</f>
        <v>10</v>
      </c>
      <c r="G19" s="4">
        <f t="shared" si="2"/>
        <v>51</v>
      </c>
    </row>
    <row r="20" spans="2:7" ht="14.5" customHeight="1" x14ac:dyDescent="0.35">
      <c r="B20" s="5" t="s">
        <v>68</v>
      </c>
      <c r="C20" s="6">
        <f>COUNTIFS(Data!C:C,$C$14,Data!D:D,B20)</f>
        <v>15</v>
      </c>
      <c r="D20" s="6">
        <f>COUNTIFS(Data!C:C,$D$14,Data!D:D,B20)</f>
        <v>13</v>
      </c>
      <c r="E20" s="6">
        <f>COUNTIFS(Data!C:C,$E$14,Data!D:D,B20)</f>
        <v>42</v>
      </c>
      <c r="F20" s="6">
        <f>COUNTIFS(Data!C:C,$F$14,Data!D:D,B20)</f>
        <v>0</v>
      </c>
      <c r="G20" s="4">
        <f t="shared" si="2"/>
        <v>70</v>
      </c>
    </row>
    <row r="21" spans="2:7" ht="14.5" customHeight="1" x14ac:dyDescent="0.35">
      <c r="B21" s="5" t="s">
        <v>95</v>
      </c>
      <c r="C21" s="6">
        <f>COUNTIFS(Data!C:C,$C$14,Data!D:D,B21)</f>
        <v>8</v>
      </c>
      <c r="D21" s="6">
        <f>COUNTIFS(Data!C:C,$D$14,Data!D:D,B21)</f>
        <v>0</v>
      </c>
      <c r="E21" s="6">
        <f>COUNTIFS(Data!C:C,$E$14,Data!D:D,B21)</f>
        <v>25</v>
      </c>
      <c r="F21" s="6">
        <f>COUNTIFS(Data!C:C,$F$14,Data!D:D,B21)</f>
        <v>0</v>
      </c>
      <c r="G21" s="4">
        <f t="shared" si="2"/>
        <v>33</v>
      </c>
    </row>
    <row r="22" spans="2:7" ht="14.5" customHeight="1" x14ac:dyDescent="0.35">
      <c r="B22" s="5" t="s">
        <v>76</v>
      </c>
      <c r="C22" s="6">
        <f>COUNTIFS(Data!C:C,$C$14,Data!D:D,B22)</f>
        <v>0</v>
      </c>
      <c r="D22" s="6">
        <f>COUNTIFS(Data!C:C,$D$14,Data!D:D,B22)</f>
        <v>0</v>
      </c>
      <c r="E22" s="6">
        <f>COUNTIFS(Data!C:C,$E$14,Data!D:D,B22)</f>
        <v>0</v>
      </c>
      <c r="F22" s="6">
        <f>COUNTIFS(Data!C:C,$F$14,Data!D:D,B22)</f>
        <v>0</v>
      </c>
      <c r="G22" s="4">
        <f t="shared" si="2"/>
        <v>0</v>
      </c>
    </row>
    <row r="23" spans="2:7" ht="14.5" customHeight="1" x14ac:dyDescent="0.35">
      <c r="B23" s="5" t="s">
        <v>34</v>
      </c>
      <c r="C23" s="6">
        <f>COUNTIFS(Data!C:C,$C$14,Data!D:D,B23)</f>
        <v>0</v>
      </c>
      <c r="D23" s="6">
        <f>COUNTIFS(Data!C:C,$D$14,Data!D:D,B23)</f>
        <v>0</v>
      </c>
      <c r="E23" s="6">
        <f>COUNTIFS(Data!C:C,$E$14,Data!D:D,B23)</f>
        <v>1</v>
      </c>
      <c r="F23" s="6">
        <f>COUNTIFS(Data!C:C,$F$14,Data!D:D,B23)</f>
        <v>2</v>
      </c>
      <c r="G23" s="4">
        <f t="shared" si="2"/>
        <v>3</v>
      </c>
    </row>
    <row r="24" spans="2:7" ht="14.5" customHeight="1" x14ac:dyDescent="0.35">
      <c r="B24" s="5" t="s">
        <v>72</v>
      </c>
      <c r="C24" s="6">
        <f>COUNTIFS(Data!C:C,$C$14,Data!D:D,B24)</f>
        <v>7</v>
      </c>
      <c r="D24" s="6">
        <f>COUNTIFS(Data!C:C,$D$14,Data!D:D,B24)</f>
        <v>0</v>
      </c>
      <c r="E24" s="6">
        <f>COUNTIFS(Data!C:C,$E$14,Data!D:D,B24)</f>
        <v>1</v>
      </c>
      <c r="F24" s="6">
        <f>COUNTIFS(Data!C:C,$F$14,Data!D:D,B24)</f>
        <v>0</v>
      </c>
      <c r="G24" s="4">
        <f t="shared" si="2"/>
        <v>8</v>
      </c>
    </row>
    <row r="25" spans="2:7" ht="14.5" customHeight="1" x14ac:dyDescent="0.35">
      <c r="B25" s="5" t="s">
        <v>35</v>
      </c>
      <c r="C25" s="6">
        <f>COUNTIFS(Data!C:C,$C$14,Data!D:D,B25)</f>
        <v>0</v>
      </c>
      <c r="D25" s="6">
        <f>COUNTIFS(Data!C:C,$D$14,Data!D:D,B25)</f>
        <v>0</v>
      </c>
      <c r="E25" s="6">
        <f>COUNTIFS(Data!C:C,$E$14,Data!D:D,B25)</f>
        <v>0</v>
      </c>
      <c r="F25" s="6">
        <f>COUNTIFS(Data!C:C,$F$14,Data!D:D,B25)</f>
        <v>0</v>
      </c>
      <c r="G25" s="4">
        <f t="shared" si="2"/>
        <v>0</v>
      </c>
    </row>
    <row r="26" spans="2:7" ht="14.5" customHeight="1" x14ac:dyDescent="0.35">
      <c r="B26" s="5" t="s">
        <v>73</v>
      </c>
      <c r="C26" s="6">
        <f>COUNTIFS(Data!C:C,$C$14,Data!D:D,B26)</f>
        <v>1</v>
      </c>
      <c r="D26" s="6">
        <f>COUNTIFS(Data!C:C,$D$14,Data!D:D,B26)</f>
        <v>0</v>
      </c>
      <c r="E26" s="6">
        <f>COUNTIFS(Data!C:C,$E$14,Data!D:D,B26)</f>
        <v>0</v>
      </c>
      <c r="F26" s="6">
        <f>COUNTIFS(Data!C:C,$F$14,Data!D:D,B26)</f>
        <v>0</v>
      </c>
      <c r="G26" s="4">
        <f t="shared" si="2"/>
        <v>1</v>
      </c>
    </row>
    <row r="27" spans="2:7" ht="14.5" customHeight="1" x14ac:dyDescent="0.35">
      <c r="B27" s="5" t="s">
        <v>94</v>
      </c>
      <c r="C27" s="6">
        <f>COUNTIFS(Data!C:C,$C$14,Data!D:D,B27)</f>
        <v>0</v>
      </c>
      <c r="D27" s="6">
        <f>COUNTIFS(Data!C:C,$D$14,Data!D:D,B27)</f>
        <v>1</v>
      </c>
      <c r="E27" s="6">
        <f>COUNTIFS(Data!C:C,$E$14,Data!D:D,B27)</f>
        <v>0</v>
      </c>
      <c r="F27" s="6">
        <f>COUNTIFS(Data!C:C,$F$14,Data!D:D,B27)</f>
        <v>0</v>
      </c>
      <c r="G27" s="4">
        <f t="shared" si="2"/>
        <v>1</v>
      </c>
    </row>
    <row r="28" spans="2:7" ht="14.5" customHeight="1" x14ac:dyDescent="0.35">
      <c r="B28" s="5" t="s">
        <v>36</v>
      </c>
      <c r="C28" s="6">
        <f>COUNTIFS(Data!C:C,$C$14,Data!D:D,B28)</f>
        <v>1</v>
      </c>
      <c r="D28" s="6">
        <f>COUNTIFS(Data!C:C,$D$14,Data!D:D,B28)</f>
        <v>0</v>
      </c>
      <c r="E28" s="6">
        <f>COUNTIFS(Data!C:C,$E$14,Data!D:D,B28)</f>
        <v>0</v>
      </c>
      <c r="F28" s="6">
        <f>COUNTIFS(Data!C:C,$F$14,Data!D:D,B28)</f>
        <v>0</v>
      </c>
      <c r="G28" s="4">
        <f t="shared" si="2"/>
        <v>1</v>
      </c>
    </row>
    <row r="29" spans="2:7" ht="14.5" customHeight="1" x14ac:dyDescent="0.35">
      <c r="B29" s="5" t="s">
        <v>37</v>
      </c>
      <c r="C29" s="6">
        <f>COUNTIFS(Data!C:C,$C$14,Data!D:D,B29)</f>
        <v>1</v>
      </c>
      <c r="D29" s="6">
        <f>COUNTIFS(Data!C:C,$D$14,Data!D:D,B29)</f>
        <v>0</v>
      </c>
      <c r="E29" s="6">
        <f>COUNTIFS(Data!C:C,$E$14,Data!D:D,B29)</f>
        <v>0</v>
      </c>
      <c r="F29" s="6">
        <f>COUNTIFS(Data!C:C,$F$14,Data!D:D,B29)</f>
        <v>0</v>
      </c>
      <c r="G29" s="4">
        <f t="shared" si="2"/>
        <v>1</v>
      </c>
    </row>
    <row r="30" spans="2:7" ht="14.5" customHeight="1" x14ac:dyDescent="0.35">
      <c r="B30" s="5" t="s">
        <v>40</v>
      </c>
      <c r="C30" s="6">
        <f>COUNTIFS(Data!C:C,$C$14,Data!D:D,B30)</f>
        <v>0</v>
      </c>
      <c r="D30" s="6">
        <f>COUNTIFS(Data!C:C,$D$14,Data!D:D,B30)</f>
        <v>0</v>
      </c>
      <c r="E30" s="6">
        <f>COUNTIFS(Data!C:C,$E$14,Data!D:D,B30)</f>
        <v>0</v>
      </c>
      <c r="F30" s="6">
        <f>COUNTIFS(Data!C:C,$F$14,Data!D:D,B30)</f>
        <v>0</v>
      </c>
      <c r="G30" s="4">
        <f t="shared" si="2"/>
        <v>0</v>
      </c>
    </row>
    <row r="31" spans="2:7" ht="14.5" customHeight="1" x14ac:dyDescent="0.35">
      <c r="B31" s="5" t="s">
        <v>38</v>
      </c>
      <c r="C31" s="6">
        <f>COUNTIFS(Data!C:C,$C$14,Data!D:D,B31)</f>
        <v>0</v>
      </c>
      <c r="D31" s="6">
        <f>COUNTIFS(Data!C:C,$D$14,Data!D:D,B31)</f>
        <v>2</v>
      </c>
      <c r="E31" s="6">
        <f>COUNTIFS(Data!C:C,$E$14,Data!D:D,B31)</f>
        <v>1</v>
      </c>
      <c r="F31" s="6">
        <f>COUNTIFS(Data!C:C,$F$14,Data!D:D,B31)</f>
        <v>0</v>
      </c>
      <c r="G31" s="4">
        <f t="shared" si="2"/>
        <v>3</v>
      </c>
    </row>
    <row r="32" spans="2:7" ht="14.5" customHeight="1" x14ac:dyDescent="0.35">
      <c r="B32" s="5" t="s">
        <v>75</v>
      </c>
      <c r="C32" s="6">
        <f>COUNTIFS(Data!C:C,$C$14,Data!D:D,B32)</f>
        <v>2</v>
      </c>
      <c r="D32" s="6">
        <f>COUNTIFS(Data!C:C,$D$14,Data!D:D,B32)</f>
        <v>0</v>
      </c>
      <c r="E32" s="6">
        <f>COUNTIFS(Data!C:C,$E$14,Data!D:D,B32)</f>
        <v>0</v>
      </c>
      <c r="F32" s="6">
        <f>COUNTIFS(Data!C:C,$F$14,Data!D:D,B32)</f>
        <v>0</v>
      </c>
      <c r="G32" s="4">
        <f t="shared" si="2"/>
        <v>2</v>
      </c>
    </row>
    <row r="33" spans="1:7" ht="14.5" customHeight="1" x14ac:dyDescent="0.35">
      <c r="B33" s="5" t="s">
        <v>42</v>
      </c>
      <c r="C33" s="6">
        <f>COUNTIFS(Data!C:C,$C$14,Data!D:D,B33)</f>
        <v>0</v>
      </c>
      <c r="D33" s="6">
        <f>COUNTIFS(Data!C:C,$D$14,Data!D:D,B33)</f>
        <v>0</v>
      </c>
      <c r="E33" s="6">
        <f>COUNTIFS(Data!C:C,$E$14,Data!D:D,B33)</f>
        <v>0</v>
      </c>
      <c r="F33" s="6">
        <f>COUNTIFS(Data!C:C,$F$14,Data!D:D,B33)</f>
        <v>0</v>
      </c>
      <c r="G33" s="4">
        <f t="shared" si="2"/>
        <v>0</v>
      </c>
    </row>
    <row r="34" spans="1:7" ht="14.5" customHeight="1" x14ac:dyDescent="0.35">
      <c r="B34" s="5" t="s">
        <v>33</v>
      </c>
      <c r="C34" s="6">
        <f>COUNTIFS(Data!C:C,$C$14,Data!D:D,B34)</f>
        <v>0</v>
      </c>
      <c r="D34" s="6">
        <f>COUNTIFS(Data!C:C,$D$14,Data!D:D,B34)</f>
        <v>0</v>
      </c>
      <c r="E34" s="6">
        <f>COUNTIFS(Data!C:C,$E$14,Data!D:D,B34)</f>
        <v>0</v>
      </c>
      <c r="F34" s="6">
        <f>COUNTIFS(Data!C:C,$F$14,Data!D:D,B34)</f>
        <v>4</v>
      </c>
      <c r="G34" s="4">
        <f t="shared" ref="G34" si="3">SUM(C34:F34)</f>
        <v>4</v>
      </c>
    </row>
    <row r="35" spans="1:7" ht="14.5" customHeight="1" x14ac:dyDescent="0.35">
      <c r="B35" s="5" t="s">
        <v>77</v>
      </c>
      <c r="C35" s="6">
        <f>COUNTIFS(Data!C:C,$C$14,Data!D:D,B35)</f>
        <v>0</v>
      </c>
      <c r="D35" s="6">
        <f>COUNTIFS(Data!C:C,$D$14,Data!D:D,B35)</f>
        <v>0</v>
      </c>
      <c r="E35" s="6">
        <f>COUNTIFS(Data!C:C,$E$14,Data!D:D,B35)</f>
        <v>0</v>
      </c>
      <c r="F35" s="6">
        <f>COUNTIFS(Data!C:C,$F$14,Data!D:D,B35)</f>
        <v>0</v>
      </c>
      <c r="G35" s="4">
        <f t="shared" si="2"/>
        <v>0</v>
      </c>
    </row>
    <row r="36" spans="1:7" ht="14.5" customHeight="1" x14ac:dyDescent="0.35">
      <c r="B36" s="5" t="s">
        <v>74</v>
      </c>
      <c r="C36" s="6">
        <f>COUNTIFS(Data!C:C,$C$14,Data!D:D,B36)</f>
        <v>0</v>
      </c>
      <c r="D36" s="6">
        <f>COUNTIFS(Data!C:C,$D$14,Data!D:D,B36)</f>
        <v>11</v>
      </c>
      <c r="E36" s="6">
        <f>COUNTIFS(Data!C:C,$E$14,Data!D:D,B36)</f>
        <v>3</v>
      </c>
      <c r="F36" s="6">
        <f>COUNTIFS(Data!C:C,$F$14,Data!D:D,B36)</f>
        <v>4</v>
      </c>
      <c r="G36" s="4">
        <f t="shared" si="2"/>
        <v>18</v>
      </c>
    </row>
    <row r="37" spans="1:7" ht="14.5" customHeight="1" x14ac:dyDescent="0.35">
      <c r="B37" s="5" t="s">
        <v>43</v>
      </c>
      <c r="C37" s="6">
        <f>COUNTIFS(Data!C:C,$C$14,Data!D:D,B37)</f>
        <v>0</v>
      </c>
      <c r="D37" s="6">
        <f>COUNTIFS(Data!C:C,$D$14,Data!D:D,B37)</f>
        <v>0</v>
      </c>
      <c r="E37" s="6">
        <f>COUNTIFS(Data!C:C,$E$14,Data!D:D,B37)</f>
        <v>0</v>
      </c>
      <c r="F37" s="6">
        <f>COUNTIFS(Data!C:C,$F$14,Data!D:D,B37)</f>
        <v>0</v>
      </c>
      <c r="G37" s="4">
        <f t="shared" si="2"/>
        <v>0</v>
      </c>
    </row>
    <row r="38" spans="1:7" ht="14.5" customHeight="1" x14ac:dyDescent="0.35">
      <c r="B38" s="5" t="s">
        <v>41</v>
      </c>
      <c r="C38" s="6">
        <f>COUNTIFS(Data!C:C,$C$14,Data!D:D,B38)</f>
        <v>0</v>
      </c>
      <c r="D38" s="6">
        <f>COUNTIFS(Data!C:C,$D$14,Data!D:D,B38)</f>
        <v>0</v>
      </c>
      <c r="E38" s="6">
        <f>COUNTIFS(Data!C:C,$E$14,Data!D:D,B38)</f>
        <v>0</v>
      </c>
      <c r="F38" s="6">
        <f>COUNTIFS(Data!C:C,$F$14,Data!D:D,B38)</f>
        <v>0</v>
      </c>
      <c r="G38" s="4">
        <f t="shared" si="2"/>
        <v>0</v>
      </c>
    </row>
    <row r="39" spans="1:7" ht="14.5" customHeight="1" x14ac:dyDescent="0.35">
      <c r="B39" s="5" t="s">
        <v>96</v>
      </c>
      <c r="C39" s="6">
        <f>COUNTIFS(Data!C:C,$C$14,Data!D:D,B39)</f>
        <v>2</v>
      </c>
      <c r="D39" s="6">
        <f>COUNTIFS(Data!C:C,$D$14,Data!D:D,B39)</f>
        <v>0</v>
      </c>
      <c r="E39" s="6">
        <f>COUNTIFS(Data!C:C,$E$14,Data!D:D,B39)</f>
        <v>0</v>
      </c>
      <c r="F39" s="6">
        <f>COUNTIFS(Data!C:C,$F$14,Data!D:D,B39)</f>
        <v>2</v>
      </c>
      <c r="G39" s="4">
        <f t="shared" ref="G39" si="4">SUM(C39:F39)</f>
        <v>4</v>
      </c>
    </row>
    <row r="40" spans="1:7" ht="14.5" customHeight="1" x14ac:dyDescent="0.35">
      <c r="B40" s="5" t="s">
        <v>78</v>
      </c>
      <c r="C40" s="6">
        <f>COUNTIFS(Data!C:C,$C$14,Data!D:D,B40)</f>
        <v>0</v>
      </c>
      <c r="D40" s="6">
        <f>COUNTIFS(Data!C:C,$D$14,Data!D:D,B40)</f>
        <v>0</v>
      </c>
      <c r="E40" s="6">
        <f>COUNTIFS(Data!C:C,$E$14,Data!D:D,B40)</f>
        <v>0</v>
      </c>
      <c r="F40" s="6">
        <f>COUNTIFS(Data!C:C,$F$14,Data!D:D,B40)</f>
        <v>0</v>
      </c>
      <c r="G40" s="4">
        <f t="shared" si="2"/>
        <v>0</v>
      </c>
    </row>
    <row r="41" spans="1:7" ht="14.5" customHeight="1" x14ac:dyDescent="0.35">
      <c r="B41" s="5" t="s">
        <v>39</v>
      </c>
      <c r="C41" s="6">
        <f>COUNTIFS(Data!C:C,$C$14,Data!D:D,B41)</f>
        <v>0</v>
      </c>
      <c r="D41" s="6">
        <f>COUNTIFS(Data!C:C,$D$14,Data!D:D,B41)</f>
        <v>0</v>
      </c>
      <c r="E41" s="6">
        <f>COUNTIFS(Data!C:C,$E$14,Data!D:D,B41)</f>
        <v>0</v>
      </c>
      <c r="F41" s="6">
        <f>COUNTIFS(Data!C:C,$F$14,Data!D:D,B41)</f>
        <v>0</v>
      </c>
      <c r="G41" s="4">
        <f t="shared" si="2"/>
        <v>0</v>
      </c>
    </row>
    <row r="42" spans="1:7" ht="14.5" customHeight="1" x14ac:dyDescent="0.35">
      <c r="B42" s="4" t="s">
        <v>57</v>
      </c>
      <c r="C42" s="4">
        <f>SUM(C15:C41)</f>
        <v>88</v>
      </c>
      <c r="D42" s="4">
        <f>SUM(D15:D41)</f>
        <v>71</v>
      </c>
      <c r="E42" s="4">
        <f>SUM(E15:E41)</f>
        <v>130</v>
      </c>
      <c r="F42" s="4">
        <f>SUM(F15:F41)</f>
        <v>131</v>
      </c>
      <c r="G42" s="7">
        <f>SUM(G15:G41)</f>
        <v>420</v>
      </c>
    </row>
    <row r="44" spans="1:7" ht="26.5" customHeight="1" x14ac:dyDescent="0.35">
      <c r="A44" s="1">
        <v>3</v>
      </c>
      <c r="B44" s="15" t="s">
        <v>99</v>
      </c>
      <c r="C44" s="16"/>
      <c r="D44" s="16"/>
      <c r="E44" s="16"/>
      <c r="F44" s="16"/>
      <c r="G44" s="17"/>
    </row>
    <row r="45" spans="1:7" ht="26.5" customHeight="1" x14ac:dyDescent="0.35">
      <c r="B45" s="18" t="s">
        <v>59</v>
      </c>
      <c r="C45" s="19"/>
      <c r="D45" s="19"/>
      <c r="E45" s="19"/>
      <c r="F45" s="19"/>
      <c r="G45" s="20"/>
    </row>
    <row r="46" spans="1:7" ht="26.5" customHeight="1" x14ac:dyDescent="0.35">
      <c r="B46" s="3"/>
      <c r="C46" s="3" t="s">
        <v>831</v>
      </c>
      <c r="D46" s="3" t="s">
        <v>832</v>
      </c>
      <c r="E46" s="3" t="s">
        <v>833</v>
      </c>
      <c r="F46" s="3" t="s">
        <v>834</v>
      </c>
      <c r="G46" s="4" t="s">
        <v>49</v>
      </c>
    </row>
    <row r="47" spans="1:7" ht="26.5" customHeight="1" x14ac:dyDescent="0.35">
      <c r="B47" s="3" t="s">
        <v>82</v>
      </c>
      <c r="C47" s="6">
        <f>COUNTIFS(Data!C:C,$C$46,Data!J:J,B47)</f>
        <v>16</v>
      </c>
      <c r="D47" s="6">
        <f>COUNTIFS(Data!C:C,$D$46,Data!J:J,B47)</f>
        <v>1</v>
      </c>
      <c r="E47" s="6">
        <f>COUNTIFS(Data!C:C,$E$46,Data!J:J,B47)</f>
        <v>30</v>
      </c>
      <c r="F47" s="6">
        <f>COUNTIFS(Data!C:C,$F$46,Data!J:J,B47)</f>
        <v>7</v>
      </c>
      <c r="G47" s="4">
        <f>SUM(C47:F47)</f>
        <v>54</v>
      </c>
    </row>
    <row r="48" spans="1:7" ht="26.5" customHeight="1" x14ac:dyDescent="0.35">
      <c r="B48" s="3" t="s">
        <v>83</v>
      </c>
      <c r="C48" s="6">
        <f>COUNTIFS(Data!C:C,$C$46,Data!J:J,B48)</f>
        <v>58</v>
      </c>
      <c r="D48" s="6">
        <f>COUNTIFS(Data!C:C,$D$46,Data!J:J,B48)</f>
        <v>46</v>
      </c>
      <c r="E48" s="6">
        <f>COUNTIFS(Data!C:C,$E$46,Data!J:J,B48)</f>
        <v>85</v>
      </c>
      <c r="F48" s="6">
        <f>COUNTIFS(Data!C:C,$F$46,Data!J:J,B48)</f>
        <v>10</v>
      </c>
      <c r="G48" s="4">
        <f t="shared" ref="G48:G53" si="5">SUM(C48:F48)</f>
        <v>199</v>
      </c>
    </row>
    <row r="49" spans="1:7" ht="26.5" customHeight="1" x14ac:dyDescent="0.35">
      <c r="B49" s="3" t="s">
        <v>524</v>
      </c>
      <c r="C49" s="6">
        <f>COUNTIFS(Data!C:C,$C$46,Data!J:J,B49)</f>
        <v>0</v>
      </c>
      <c r="D49" s="6">
        <f>COUNTIFS(Data!C:C,$D$46,Data!J:J,B49)</f>
        <v>0</v>
      </c>
      <c r="E49" s="6">
        <f>COUNTIFS(Data!C:C,$E$46,Data!J:J,B49)</f>
        <v>1</v>
      </c>
      <c r="F49" s="6">
        <f>COUNTIFS(Data!C:C,$F$46,Data!J:J,B49)</f>
        <v>92</v>
      </c>
      <c r="G49" s="4">
        <f t="shared" ref="G49" si="6">SUM(C49:F49)</f>
        <v>93</v>
      </c>
    </row>
    <row r="50" spans="1:7" ht="26.5" customHeight="1" x14ac:dyDescent="0.35">
      <c r="B50" s="3" t="s">
        <v>81</v>
      </c>
      <c r="C50" s="6">
        <f>COUNTIFS(Data!C:C,$C$46,Data!J:J,B50)</f>
        <v>12</v>
      </c>
      <c r="D50" s="6">
        <f>COUNTIFS(Data!C:C,$D$46,Data!J:J,B50)</f>
        <v>9</v>
      </c>
      <c r="E50" s="6">
        <f>COUNTIFS(Data!C:C,$E$46,Data!J:J,B50)</f>
        <v>11</v>
      </c>
      <c r="F50" s="6">
        <f>COUNTIFS(Data!C:C,$F$46,Data!J:J,B50)</f>
        <v>15</v>
      </c>
      <c r="G50" s="4">
        <f t="shared" si="5"/>
        <v>47</v>
      </c>
    </row>
    <row r="51" spans="1:7" ht="26.5" customHeight="1" x14ac:dyDescent="0.35">
      <c r="B51" s="3" t="s">
        <v>44</v>
      </c>
      <c r="C51" s="6">
        <f>COUNTIFS(Data!C:C,$C$46,Data!J:J,B51)</f>
        <v>0</v>
      </c>
      <c r="D51" s="6">
        <f>COUNTIFS(Data!C:C,$D$46,Data!J:J,B51)</f>
        <v>10</v>
      </c>
      <c r="E51" s="6">
        <f>COUNTIFS(Data!C:C,$E$46,Data!J:J,B51)</f>
        <v>0</v>
      </c>
      <c r="F51" s="6">
        <f>COUNTIFS(Data!C:C,$F$46,Data!J:J,B51)</f>
        <v>3</v>
      </c>
      <c r="G51" s="4">
        <f t="shared" si="5"/>
        <v>13</v>
      </c>
    </row>
    <row r="52" spans="1:7" ht="26.5" customHeight="1" x14ac:dyDescent="0.35">
      <c r="B52" s="3" t="s">
        <v>904</v>
      </c>
      <c r="C52" s="6">
        <f>COUNTIFS(Data!C:C,$C$46,Data!J:J,B52)</f>
        <v>2</v>
      </c>
      <c r="D52" s="6">
        <f>COUNTIFS(Data!C:C,$D$46,Data!J:J,B52)</f>
        <v>5</v>
      </c>
      <c r="E52" s="6">
        <f>COUNTIFS(Data!C:C,$E$46,Data!J:J,B52)</f>
        <v>3</v>
      </c>
      <c r="F52" s="6">
        <f>COUNTIFS(Data!C:C,$F$46,Data!J:J,B52)</f>
        <v>4</v>
      </c>
      <c r="G52" s="4">
        <f t="shared" si="5"/>
        <v>14</v>
      </c>
    </row>
    <row r="53" spans="1:7" ht="26.5" customHeight="1" x14ac:dyDescent="0.35">
      <c r="B53" s="4" t="s">
        <v>57</v>
      </c>
      <c r="C53" s="4">
        <f>SUM(C47:C52)</f>
        <v>88</v>
      </c>
      <c r="D53" s="4">
        <f>SUM(D47:D52)</f>
        <v>71</v>
      </c>
      <c r="E53" s="4">
        <f>SUM(E47:E52)</f>
        <v>130</v>
      </c>
      <c r="F53" s="4">
        <f>SUM(F47:F52)</f>
        <v>131</v>
      </c>
      <c r="G53" s="7">
        <f t="shared" si="5"/>
        <v>420</v>
      </c>
    </row>
    <row r="55" spans="1:7" ht="26.5" customHeight="1" x14ac:dyDescent="0.35">
      <c r="A55" s="1">
        <v>4</v>
      </c>
      <c r="B55" s="15" t="s">
        <v>99</v>
      </c>
      <c r="C55" s="16"/>
      <c r="D55" s="16"/>
      <c r="E55" s="16"/>
      <c r="F55" s="16"/>
      <c r="G55" s="17"/>
    </row>
    <row r="56" spans="1:7" ht="26.5" customHeight="1" x14ac:dyDescent="0.35">
      <c r="B56" s="18" t="s">
        <v>60</v>
      </c>
      <c r="C56" s="19"/>
      <c r="D56" s="19"/>
      <c r="E56" s="19"/>
      <c r="F56" s="19"/>
      <c r="G56" s="20"/>
    </row>
    <row r="57" spans="1:7" ht="26.5" customHeight="1" x14ac:dyDescent="0.35">
      <c r="B57" s="9"/>
      <c r="C57" s="3" t="s">
        <v>831</v>
      </c>
      <c r="D57" s="3" t="s">
        <v>832</v>
      </c>
      <c r="E57" s="3" t="s">
        <v>833</v>
      </c>
      <c r="F57" s="3" t="s">
        <v>834</v>
      </c>
      <c r="G57" s="4" t="s">
        <v>49</v>
      </c>
    </row>
    <row r="58" spans="1:7" ht="26.5" customHeight="1" x14ac:dyDescent="0.35">
      <c r="B58" s="5" t="s">
        <v>84</v>
      </c>
      <c r="C58" s="6">
        <f>COUNTIFS(Data!C:C,$C$57,Data!L:L,B58)</f>
        <v>58</v>
      </c>
      <c r="D58" s="6">
        <f>COUNTIFS(Data!C:C,$D$57,Data!L:L,B58)</f>
        <v>50</v>
      </c>
      <c r="E58" s="6">
        <f>COUNTIFS(Data!C:C,$E$57,Data!L:L,B58)</f>
        <v>88</v>
      </c>
      <c r="F58" s="6">
        <f>COUNTIFS(Data!C:C,$F$57,Data!L:L,B58)</f>
        <v>104</v>
      </c>
      <c r="G58" s="4">
        <f>SUM(C58:F58)</f>
        <v>300</v>
      </c>
    </row>
    <row r="59" spans="1:7" ht="26.5" customHeight="1" x14ac:dyDescent="0.35">
      <c r="B59" s="5" t="s">
        <v>87</v>
      </c>
      <c r="C59" s="6">
        <f>COUNTIFS(Data!C:C,$C$57,Data!L:L,B59)</f>
        <v>5</v>
      </c>
      <c r="D59" s="6">
        <f>COUNTIFS(Data!C:C,$D$57,Data!L:L,B59)</f>
        <v>7</v>
      </c>
      <c r="E59" s="6">
        <f>COUNTIFS(Data!C:C,$E$57,Data!L:L,B59)</f>
        <v>1</v>
      </c>
      <c r="F59" s="6">
        <f>COUNTIFS(Data!C:C,$F$57,Data!L:L,B59)</f>
        <v>5</v>
      </c>
      <c r="G59" s="4">
        <f t="shared" ref="G59" si="7">SUM(C59:F59)</f>
        <v>18</v>
      </c>
    </row>
    <row r="60" spans="1:7" ht="26.5" customHeight="1" x14ac:dyDescent="0.35">
      <c r="B60" s="5" t="s">
        <v>85</v>
      </c>
      <c r="C60" s="6">
        <f>COUNTIFS(Data!C:C,$C$57,Data!L:L,B60)</f>
        <v>23</v>
      </c>
      <c r="D60" s="6">
        <f>COUNTIFS(Data!C:C,$D$57,Data!L:L,B60)</f>
        <v>14</v>
      </c>
      <c r="E60" s="6">
        <f>COUNTIFS(Data!C:C,$E$57,Data!L:L,B60)</f>
        <v>33</v>
      </c>
      <c r="F60" s="6">
        <f>COUNTIFS(Data!C:C,$F$57,Data!L:L,B60)</f>
        <v>16</v>
      </c>
      <c r="G60" s="4">
        <f t="shared" ref="G60:G62" si="8">SUM(C60:F60)</f>
        <v>86</v>
      </c>
    </row>
    <row r="61" spans="1:7" ht="26.5" customHeight="1" x14ac:dyDescent="0.35">
      <c r="B61" s="5" t="s">
        <v>86</v>
      </c>
      <c r="C61" s="6">
        <f>COUNTIFS(Data!C:C,$C$57,Data!L:L,B61)</f>
        <v>2</v>
      </c>
      <c r="D61" s="6">
        <f>COUNTIFS(Data!C:C,$D$57,Data!L:L,B61)</f>
        <v>0</v>
      </c>
      <c r="E61" s="6">
        <f>COUNTIFS(Data!C:C,$E$57,Data!L:L,B61)</f>
        <v>8</v>
      </c>
      <c r="F61" s="6">
        <f>COUNTIFS(Data!C:C,$F$57,Data!L:L,B61)</f>
        <v>6</v>
      </c>
      <c r="G61" s="4">
        <f t="shared" si="8"/>
        <v>16</v>
      </c>
    </row>
    <row r="62" spans="1:7" ht="26.5" customHeight="1" x14ac:dyDescent="0.35">
      <c r="B62" s="4" t="s">
        <v>57</v>
      </c>
      <c r="C62" s="4">
        <f>SUM(C58:C61)</f>
        <v>88</v>
      </c>
      <c r="D62" s="4">
        <f t="shared" ref="D62:F62" si="9">SUM(D58:D61)</f>
        <v>71</v>
      </c>
      <c r="E62" s="4">
        <f t="shared" si="9"/>
        <v>130</v>
      </c>
      <c r="F62" s="4">
        <f t="shared" si="9"/>
        <v>131</v>
      </c>
      <c r="G62" s="7">
        <f t="shared" si="8"/>
        <v>420</v>
      </c>
    </row>
    <row r="64" spans="1:7" ht="26.5" customHeight="1" x14ac:dyDescent="0.35">
      <c r="A64" s="1">
        <v>5</v>
      </c>
      <c r="B64" s="15" t="s">
        <v>99</v>
      </c>
      <c r="C64" s="16"/>
      <c r="D64" s="16"/>
      <c r="E64" s="16"/>
      <c r="F64" s="16"/>
      <c r="G64" s="17"/>
    </row>
    <row r="65" spans="1:7" ht="26.5" customHeight="1" x14ac:dyDescent="0.35">
      <c r="B65" s="18" t="s">
        <v>63</v>
      </c>
      <c r="C65" s="19"/>
      <c r="D65" s="19"/>
      <c r="E65" s="19"/>
      <c r="F65" s="19"/>
      <c r="G65" s="20"/>
    </row>
    <row r="66" spans="1:7" ht="26.5" customHeight="1" x14ac:dyDescent="0.35">
      <c r="B66" s="3"/>
      <c r="C66" s="3" t="s">
        <v>831</v>
      </c>
      <c r="D66" s="3" t="s">
        <v>832</v>
      </c>
      <c r="E66" s="3" t="s">
        <v>833</v>
      </c>
      <c r="F66" s="3" t="s">
        <v>834</v>
      </c>
      <c r="G66" s="4" t="s">
        <v>49</v>
      </c>
    </row>
    <row r="67" spans="1:7" ht="26.5" customHeight="1" x14ac:dyDescent="0.35">
      <c r="B67" s="5" t="s">
        <v>46</v>
      </c>
      <c r="C67" s="10">
        <f>COUNTIFS(Data!C:C,$C$66,Data!N:N,B67)</f>
        <v>58</v>
      </c>
      <c r="D67" s="10">
        <f>COUNTIFS(Data!C:C,$D$66,Data!N:N,B67)</f>
        <v>49</v>
      </c>
      <c r="E67" s="10">
        <f>COUNTIFS(Data!C:C,$E$66,Data!N:N,B67)</f>
        <v>85</v>
      </c>
      <c r="F67" s="10">
        <f>COUNTIFS(Data!C:C,$F$66,Data!N:N,B67)</f>
        <v>11</v>
      </c>
      <c r="G67" s="4">
        <f>SUM(C67:F67)</f>
        <v>203</v>
      </c>
    </row>
    <row r="68" spans="1:7" ht="31" customHeight="1" x14ac:dyDescent="0.35">
      <c r="B68" s="3" t="s">
        <v>91</v>
      </c>
      <c r="C68" s="10">
        <f>COUNTIFS(Data!C:C,$C$66,Data!N:N,B68)</f>
        <v>2</v>
      </c>
      <c r="D68" s="10">
        <f>COUNTIFS(Data!C:C,$D$66,Data!N:N,B68)</f>
        <v>3</v>
      </c>
      <c r="E68" s="10">
        <f>COUNTIFS(Data!C:C,$E$66,Data!N:N,B68)</f>
        <v>1</v>
      </c>
      <c r="F68" s="10">
        <f>COUNTIFS(Data!C:C,$F$66,Data!N:N,B68)</f>
        <v>3</v>
      </c>
      <c r="G68" s="4">
        <f t="shared" ref="G68:G74" si="10">SUM(C68:F68)</f>
        <v>9</v>
      </c>
    </row>
    <row r="69" spans="1:7" ht="26.5" customHeight="1" x14ac:dyDescent="0.35">
      <c r="B69" s="5" t="s">
        <v>88</v>
      </c>
      <c r="C69" s="10">
        <f>COUNTIFS(Data!C:C,$C$66,Data!N:N,B69)</f>
        <v>0</v>
      </c>
      <c r="D69" s="10">
        <f>COUNTIFS(Data!C:C,$D$66,Data!N:N,B69)</f>
        <v>2</v>
      </c>
      <c r="E69" s="10">
        <f>COUNTIFS(Data!C:C,$E$66,Data!N:N,B69)</f>
        <v>2</v>
      </c>
      <c r="F69" s="10">
        <f>COUNTIFS(Data!C:C,$F$66,Data!N:N,B69)</f>
        <v>92</v>
      </c>
      <c r="G69" s="4">
        <f t="shared" si="10"/>
        <v>96</v>
      </c>
    </row>
    <row r="70" spans="1:7" ht="26.5" customHeight="1" x14ac:dyDescent="0.35">
      <c r="B70" s="5" t="s">
        <v>92</v>
      </c>
      <c r="C70" s="10">
        <f>COUNTIFS(Data!C:C,$C$66,Data!N:N,B70)</f>
        <v>3</v>
      </c>
      <c r="D70" s="10">
        <f>COUNTIFS(Data!C:C,$D$66,Data!N:N,B70)</f>
        <v>1</v>
      </c>
      <c r="E70" s="10">
        <f>COUNTIFS(Data!C:C,$E$66,Data!N:N,B70)</f>
        <v>6</v>
      </c>
      <c r="F70" s="10">
        <f>COUNTIFS(Data!C:C,$F$66,Data!N:N,B70)</f>
        <v>8</v>
      </c>
      <c r="G70" s="4">
        <f t="shared" si="10"/>
        <v>18</v>
      </c>
    </row>
    <row r="71" spans="1:7" ht="26.5" customHeight="1" x14ac:dyDescent="0.35">
      <c r="B71" s="5" t="s">
        <v>89</v>
      </c>
      <c r="C71" s="10">
        <f>COUNTIFS(Data!C:C,$C$66,Data!N:N,B71)</f>
        <v>2</v>
      </c>
      <c r="D71" s="10">
        <f>COUNTIFS(Data!C:C,$D$66,Data!N:N,B71)</f>
        <v>0</v>
      </c>
      <c r="E71" s="10">
        <f>COUNTIFS(Data!C:C,$E$66,Data!N:N,B71)</f>
        <v>1</v>
      </c>
      <c r="F71" s="10">
        <f>COUNTIFS(Data!C:C,$F$66,Data!N:N,B71)</f>
        <v>4</v>
      </c>
      <c r="G71" s="4">
        <f t="shared" ref="G71:G72" si="11">SUM(C71:F71)</f>
        <v>7</v>
      </c>
    </row>
    <row r="72" spans="1:7" ht="26.5" customHeight="1" x14ac:dyDescent="0.35">
      <c r="B72" s="5" t="s">
        <v>45</v>
      </c>
      <c r="C72" s="10">
        <f>COUNTIFS(Data!C:C,$C$66,Data!N:N,B72)</f>
        <v>0</v>
      </c>
      <c r="D72" s="10">
        <f>COUNTIFS(Data!C:C,$D$66,Data!N:N,B72)</f>
        <v>2</v>
      </c>
      <c r="E72" s="10">
        <f>COUNTIFS(Data!C:C,$E$66,Data!N:N,B72)</f>
        <v>1</v>
      </c>
      <c r="F72" s="10">
        <f>COUNTIFS(Data!C:C,$F$66,Data!N:N,B72)</f>
        <v>1</v>
      </c>
      <c r="G72" s="4">
        <f t="shared" si="11"/>
        <v>4</v>
      </c>
    </row>
    <row r="73" spans="1:7" ht="26.5" customHeight="1" x14ac:dyDescent="0.35">
      <c r="B73" s="5" t="s">
        <v>90</v>
      </c>
      <c r="C73" s="10">
        <f>COUNTIFS(Data!C:C,$C$66,Data!N:N,B73)</f>
        <v>22</v>
      </c>
      <c r="D73" s="10">
        <f>COUNTIFS(Data!C:C,$D$66,Data!N:N,B73)</f>
        <v>0</v>
      </c>
      <c r="E73" s="10">
        <f>COUNTIFS(Data!C:C,$E$66,Data!N:N,B73)</f>
        <v>33</v>
      </c>
      <c r="F73" s="10">
        <f>COUNTIFS(Data!C:C,$F$66,Data!N:N,B73)</f>
        <v>10</v>
      </c>
      <c r="G73" s="4">
        <f t="shared" si="10"/>
        <v>65</v>
      </c>
    </row>
    <row r="74" spans="1:7" ht="26.5" customHeight="1" x14ac:dyDescent="0.35">
      <c r="B74" s="5" t="s">
        <v>47</v>
      </c>
      <c r="C74" s="10">
        <f>COUNTIFS(Data!C:C,$C$66,Data!N:N,B74)</f>
        <v>1</v>
      </c>
      <c r="D74" s="10">
        <f>COUNTIFS(Data!C:C,$D$66,Data!N:N,B74)</f>
        <v>14</v>
      </c>
      <c r="E74" s="10">
        <f>COUNTIFS(Data!C:C,$E$66,Data!N:N,B74)</f>
        <v>1</v>
      </c>
      <c r="F74" s="10">
        <f>COUNTIFS(Data!C:C,$F$66,Data!N:N,B74)</f>
        <v>2</v>
      </c>
      <c r="G74" s="4">
        <f t="shared" si="10"/>
        <v>18</v>
      </c>
    </row>
    <row r="75" spans="1:7" ht="26.5" customHeight="1" x14ac:dyDescent="0.35">
      <c r="B75" s="4" t="s">
        <v>57</v>
      </c>
      <c r="C75" s="4">
        <f>SUM(C67:C74)</f>
        <v>88</v>
      </c>
      <c r="D75" s="4">
        <f>SUM(D67:D74)</f>
        <v>71</v>
      </c>
      <c r="E75" s="4">
        <f>SUM(E67:E74)</f>
        <v>130</v>
      </c>
      <c r="F75" s="4">
        <f>SUM(F67:F74)</f>
        <v>131</v>
      </c>
      <c r="G75" s="7">
        <f>SUM(G67:G74)</f>
        <v>420</v>
      </c>
    </row>
    <row r="77" spans="1:7" ht="26.5" customHeight="1" x14ac:dyDescent="0.35">
      <c r="B77" s="21" t="s">
        <v>99</v>
      </c>
      <c r="C77" s="22"/>
      <c r="D77" s="22"/>
      <c r="E77" s="22"/>
      <c r="F77" s="22"/>
      <c r="G77" s="23"/>
    </row>
    <row r="78" spans="1:7" ht="26.5" customHeight="1" x14ac:dyDescent="0.35">
      <c r="A78" s="1">
        <v>6</v>
      </c>
      <c r="B78" s="24" t="s">
        <v>97</v>
      </c>
      <c r="C78" s="25"/>
      <c r="D78" s="25"/>
      <c r="E78" s="25"/>
      <c r="F78" s="25"/>
      <c r="G78" s="26"/>
    </row>
    <row r="79" spans="1:7" s="11" customFormat="1" ht="26.5" customHeight="1" x14ac:dyDescent="0.35">
      <c r="B79" s="3"/>
      <c r="C79" s="3" t="s">
        <v>831</v>
      </c>
      <c r="D79" s="3" t="s">
        <v>832</v>
      </c>
      <c r="E79" s="3" t="s">
        <v>833</v>
      </c>
      <c r="F79" s="3" t="s">
        <v>834</v>
      </c>
      <c r="G79" s="12" t="s">
        <v>49</v>
      </c>
    </row>
    <row r="80" spans="1:7" ht="26.5" customHeight="1" x14ac:dyDescent="0.35">
      <c r="B80" s="3" t="s">
        <v>61</v>
      </c>
      <c r="C80" s="13">
        <f>COUNTIFS(Data!C:C,C79,Data!R:R,0)</f>
        <v>16</v>
      </c>
      <c r="D80" s="13">
        <f>COUNTIFS(Data!C:C,$D$79,Data!R:R,0)</f>
        <v>7</v>
      </c>
      <c r="E80" s="13">
        <f>COUNTIFS(Data!C:C,$E$79,Data!R:R,0)</f>
        <v>9</v>
      </c>
      <c r="F80" s="13">
        <f>COUNTIFS(Data!C:C,$F$79,Data!R:R,0)</f>
        <v>108</v>
      </c>
      <c r="G80" s="12">
        <f>SUM(C80:F80)</f>
        <v>140</v>
      </c>
    </row>
    <row r="81" spans="2:7" ht="26.5" customHeight="1" x14ac:dyDescent="0.35">
      <c r="B81" s="3" t="s">
        <v>62</v>
      </c>
      <c r="C81" s="13">
        <f>COUNTIFS(Data!C:C,C79,Data!R:R,1)</f>
        <v>72</v>
      </c>
      <c r="D81" s="13">
        <f>COUNTIFS(Data!C:C,D79,Data!R:R,1)</f>
        <v>64</v>
      </c>
      <c r="E81" s="13">
        <f>COUNTIFS(Data!C:C,E79,Data!R:R,1)</f>
        <v>121</v>
      </c>
      <c r="F81" s="13">
        <f>COUNTIFS(Data!C:C,F79,Data!R:R,1)</f>
        <v>23</v>
      </c>
      <c r="G81" s="12">
        <f>SUM(C81:F81)</f>
        <v>280</v>
      </c>
    </row>
    <row r="82" spans="2:7" ht="26.5" customHeight="1" x14ac:dyDescent="0.35">
      <c r="B82" s="12" t="s">
        <v>57</v>
      </c>
      <c r="C82" s="12">
        <f>SUM(C80:C81)</f>
        <v>88</v>
      </c>
      <c r="D82" s="12">
        <f t="shared" ref="D82:G82" si="12">SUM(D80:D81)</f>
        <v>71</v>
      </c>
      <c r="E82" s="12">
        <f t="shared" si="12"/>
        <v>130</v>
      </c>
      <c r="F82" s="12">
        <f t="shared" si="12"/>
        <v>131</v>
      </c>
      <c r="G82" s="14">
        <f t="shared" si="12"/>
        <v>420</v>
      </c>
    </row>
  </sheetData>
  <mergeCells count="12">
    <mergeCell ref="B56:G56"/>
    <mergeCell ref="B77:G77"/>
    <mergeCell ref="B78:G78"/>
    <mergeCell ref="B45:G45"/>
    <mergeCell ref="B55:G55"/>
    <mergeCell ref="B64:G64"/>
    <mergeCell ref="B65:G65"/>
    <mergeCell ref="B2:G2"/>
    <mergeCell ref="B3:G3"/>
    <mergeCell ref="B12:G12"/>
    <mergeCell ref="B13:G13"/>
    <mergeCell ref="B44:G44"/>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Data</vt:lpstr>
      <vt:lpstr>stats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2025-04-27T15:29:47Z</dcterms:modified>
</cp:coreProperties>
</file>